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960" activeTab="0"/>
  </bookViews>
  <sheets>
    <sheet name="bendras" sheetId="1" r:id="rId1"/>
    <sheet name="Kineziterapija" sheetId="2" r:id="rId2"/>
  </sheets>
  <definedNames>
    <definedName name="_xlfn.COUNTIFS" hidden="1">#NAME?</definedName>
    <definedName name="_xlnm.Print_Area" localSheetId="0">'bendras'!$A$1:$F$522</definedName>
    <definedName name="_xlnm.Print_Area" localSheetId="1">'Kineziterapija'!$A$1:$AW$168</definedName>
  </definedNames>
  <calcPr fullCalcOnLoad="1"/>
</workbook>
</file>

<file path=xl/sharedStrings.xml><?xml version="1.0" encoding="utf-8"?>
<sst xmlns="http://schemas.openxmlformats.org/spreadsheetml/2006/main" count="2103" uniqueCount="71">
  <si>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</si>
  <si>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</si>
  <si>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</si>
  <si>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</si>
  <si>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</si>
  <si>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</si>
  <si>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</si>
  <si>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</si>
  <si>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</si>
  <si>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</si>
  <si>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</si>
  <si>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</si>
  <si>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</si>
  <si>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</si>
  <si>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</si>
  <si>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</si>
  <si>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</si>
  <si>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</si>
  <si>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</si>
  <si>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</si>
  <si>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</si>
  <si>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</si>
  <si>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</si>
  <si>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</si>
  <si>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</si>
  <si>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</si>
  <si>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</si>
  <si>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</si>
  <si>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</si>
  <si>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</si>
  <si>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</si>
  <si>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</si>
  <si>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</si>
  <si>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</si>
  <si>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</si>
  <si>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</si>
  <si>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Pratybos
BIOMECHANIKA IR KINEZIOLOGIJA
Lekt. Karolina Matukynienė</t>
  </si>
  <si>
    <t>Teorija
SVEIKATOS PSICHOLOGIJA IR SOCIOLOGIJA
Doc. dr. Inga Mikutavičienė</t>
  </si>
  <si>
    <t>Pratybos
SVEIKATOS PSICHOLOGIJA IR SOCIOLOGIJA
Doc. dr. Inga Mikutavičienė</t>
  </si>
  <si>
    <t>MS Teams</t>
  </si>
  <si>
    <t>SVEIKATOS MOKSLŲ IR INŽINERIJOS FAKULTETO
KINEZITERAPIJOS STUDIJŲ PROGRAMOS NUOLATINIŲ STUDIJŲ 2023–2024 M. M. PAVASARIO SEMESTRO
I kursas</t>
  </si>
  <si>
    <t>2024-01-29 - 2023-05-12</t>
  </si>
  <si>
    <t>SVEIKATOS MOKSLŲ IR INŽINERIJOS FAKULTETO
KINEZITERAPIJOS STUDIJŲ PROGRAMOS NUOLATINIŲ STUDIJŲ 2023–2024 M. M. PAVASARIO SEMESTRO
2024 m.sausio-gegužės mėn.</t>
  </si>
  <si>
    <t>Konsultacija
SVEIKATOS PSICHOLOGIJA IR SOCIOLOGIJA
Doc. dr. Inga Mikutavičienė</t>
  </si>
  <si>
    <t>Ms Teams</t>
  </si>
  <si>
    <t>Teorija
Farmakologija
Lekt. Agnė Urbonaitė</t>
  </si>
  <si>
    <t>Pratybos
Farmakologija
Lekt. Agnė Urbonaitė</t>
  </si>
  <si>
    <t>Konsultacija
Farmakologija
Lekt. Agnė Urbonaitė</t>
  </si>
  <si>
    <t>Teorija
Kineziterapijos metodikos
Lekt. Raimonda Tocionienė</t>
  </si>
  <si>
    <t>Pratybos
Kineziterapijos metodikos
Lekt. Raimonda Tocionienė</t>
  </si>
  <si>
    <t>Kineziterapijos salė</t>
  </si>
  <si>
    <t>Konsultacija
Kineziterapijos metodikos
Lekt. Raimonda Tocionienė</t>
  </si>
  <si>
    <t>Teorija
Biomechanika ir kineziologija
Lekt. Karolina Matukynienė</t>
  </si>
  <si>
    <t>Konsultacija
BIOMECHANIKA IR KINEZIOLOGIJA
Lekt. Karolina Matukynienė</t>
  </si>
  <si>
    <t>301</t>
  </si>
  <si>
    <t>305</t>
  </si>
  <si>
    <t>Konsultacija
Funkcinė diagnostika kineziterapijoje
Doc. Dr.  Laura Valonytė-Burneikienė</t>
  </si>
  <si>
    <t>Nuo 14 val. 
Pratybos
Funkcinė diagnostika kineziterapijoje
Doc.  Dr. Laura Valonytė-Burneikienė</t>
  </si>
  <si>
    <t>Pratybos
Funkcinė diagnostika kineziterapijoje
Doc. Dr. Laura Valonytė-Burneikienė</t>
  </si>
  <si>
    <t>Nuo 14 val. 
Teorija
Funkcinė diagnostika kineziterapijoje
Doc. Dr. Laura Valonytė-Burneikienė</t>
  </si>
  <si>
    <t>Teorija
Funkcinė diagnostika kineziterapijoje
Doc. Dr. Laura Valonytė-Burneikienė</t>
  </si>
  <si>
    <t xml:space="preserve">
Statistika
Lekt. Jurgita Merkevičienė</t>
  </si>
  <si>
    <t>Statistika
Lekt. Jurgita Merkevičienė</t>
  </si>
  <si>
    <t>Funkcinė diagnostika kineziterapijoje
Doc. Dr. Laura Valonytė-Burneikienė</t>
  </si>
  <si>
    <t>Nuo 13.30 val. 
Pratybos
Funkcinė diagnostika kineziterapijoje
Doc.  Dr. Laura Valonytė-Burneikienė</t>
  </si>
  <si>
    <t>Nuo 14 val. 
Konsultacija
Funkcinė diagnostika kineziterapijoje
Doc.  Dr. Laura Valonytė-Burneikienė</t>
  </si>
  <si>
    <t>Konsultacija
Funkcinė diagnostika kineziterapijoje
Doc. Dr. Laura Valonytė-Burneikienė</t>
  </si>
  <si>
    <t xml:space="preserve"> 
Konsultacija
Funkcinė diagnostika kineziterapijoje
Doc.  Dr. Laura Valonytė-Burneikienė</t>
  </si>
  <si>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</si>
  <si>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>20</t>
    </r>
    <r>
      <rPr>
        <b/>
        <sz val="10"/>
        <rFont val="Times New Roman"/>
        <family val="1"/>
      </rPr>
      <t xml:space="preserve"> - 13 </t>
    </r>
    <r>
      <rPr>
        <b/>
        <vertAlign val="superscript"/>
        <sz val="10"/>
        <rFont val="Times New Roman"/>
        <family val="1"/>
      </rPr>
      <t>50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</si>
  <si>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35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</si>
</sst>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.00\ &quot;Lt&quot;_-;\-* #,##0.00\ &quot;Lt&quot;_-;_-* &quot;-&quot;??\ &quot;Lt&quot;_-;_-@_-"/>
    <numFmt numFmtId="192" formatCode="_-* #,##0\ _L_t_-;\-* #,##0\ _L_t_-;_-* &quot;-&quot;\ _L_t_-;_-@_-"/>
    <numFmt numFmtId="193" formatCode="_-* #,##0.00\ _L_t_-;\-* #,##0.00\ _L_t_-;_-* &quot;-&quot;??\ _L_t_-;_-@_-"/>
    <numFmt numFmtId="194" formatCode="[$-809]dd\ mmmm\ yyyy"/>
    <numFmt numFmtId="195" formatCode="dd\-mm\-yyyy"/>
    <numFmt numFmtId="196" formatCode="mmmm\ yyyy"/>
    <numFmt numFmtId="197" formatCode="mmmm\ 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dd\-mm\-yyyy;@"/>
    <numFmt numFmtId="206" formatCode="[$-409]dddd\,\ mmmm\ dd\,\ yyyy"/>
    <numFmt numFmtId="207" formatCode="[$-409]h:mm:ss\ AM/PM"/>
    <numFmt numFmtId="208" formatCode="yyyy\-mm\-dd;@"/>
    <numFmt numFmtId="209" formatCode="0.000"/>
    <numFmt numFmtId="210" formatCode="0.0000"/>
    <numFmt numFmtId="211" formatCode="0.0"/>
    <numFmt numFmtId="212" formatCode="mmm/yyyy"/>
    <numFmt numFmtId="213" formatCode="#,##0.00\ &quot;€&quot;"/>
    <numFmt numFmtId="214" formatCode="[$-F400]h:mm:ss\ AM/PM"/>
    <numFmt numFmtId="215" formatCode="[$-427]yyyy\ &quot;m&quot;\.\ mmmm\ d\ &quot;d&quot;\.\,\ dddd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theme="1" tint="0.49998000264167786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195" fontId="4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97" fontId="7" fillId="0" borderId="0" xfId="0" applyNumberFormat="1" applyFont="1" applyFill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4" fillId="33" borderId="32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195" fontId="4" fillId="33" borderId="32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4" fillId="33" borderId="38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 textRotation="90"/>
    </xf>
    <xf numFmtId="195" fontId="4" fillId="33" borderId="38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7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0" fontId="6" fillId="34" borderId="38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2" fillId="34" borderId="16" xfId="0" applyNumberFormat="1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0" fontId="7" fillId="36" borderId="16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center" vertical="center" wrapText="1"/>
    </xf>
    <xf numFmtId="208" fontId="7" fillId="0" borderId="50" xfId="0" applyNumberFormat="1" applyFont="1" applyBorder="1" applyAlignment="1">
      <alignment vertical="center" wrapText="1"/>
    </xf>
    <xf numFmtId="208" fontId="7" fillId="0" borderId="25" xfId="0" applyNumberFormat="1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49" fontId="7" fillId="36" borderId="16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14" fontId="7" fillId="0" borderId="50" xfId="0" applyNumberFormat="1" applyFont="1" applyBorder="1" applyAlignment="1">
      <alignment vertical="center" wrapText="1"/>
    </xf>
    <xf numFmtId="14" fontId="7" fillId="0" borderId="25" xfId="0" applyNumberFormat="1" applyFont="1" applyBorder="1" applyAlignment="1">
      <alignment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208" fontId="7" fillId="34" borderId="50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53" xfId="0" applyNumberFormat="1" applyFont="1" applyFill="1" applyBorder="1" applyAlignment="1">
      <alignment horizontal="center" vertical="center" wrapText="1"/>
    </xf>
    <xf numFmtId="0" fontId="64" fillId="34" borderId="16" xfId="0" applyNumberFormat="1" applyFont="1" applyFill="1" applyBorder="1" applyAlignment="1">
      <alignment horizontal="center" vertical="center" wrapText="1"/>
    </xf>
    <xf numFmtId="49" fontId="64" fillId="34" borderId="16" xfId="0" applyNumberFormat="1" applyFont="1" applyFill="1" applyBorder="1" applyAlignment="1">
      <alignment horizontal="center" vertical="center" wrapText="1"/>
    </xf>
    <xf numFmtId="0" fontId="65" fillId="36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37" borderId="16" xfId="0" applyNumberFormat="1" applyFont="1" applyFill="1" applyBorder="1" applyAlignment="1">
      <alignment horizontal="center" vertical="center" wrapText="1"/>
    </xf>
    <xf numFmtId="49" fontId="7" fillId="37" borderId="16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/>
    </xf>
    <xf numFmtId="0" fontId="7" fillId="34" borderId="55" xfId="0" applyNumberFormat="1" applyFont="1" applyFill="1" applyBorder="1" applyAlignment="1">
      <alignment horizontal="center"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4" borderId="47" xfId="0" applyNumberFormat="1" applyFont="1" applyFill="1" applyBorder="1" applyAlignment="1">
      <alignment horizontal="center" vertical="center"/>
    </xf>
    <xf numFmtId="0" fontId="7" fillId="38" borderId="12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195" fontId="4" fillId="33" borderId="5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95" fontId="4" fillId="33" borderId="19" xfId="0" applyNumberFormat="1" applyFont="1" applyFill="1" applyBorder="1" applyAlignment="1">
      <alignment/>
    </xf>
    <xf numFmtId="0" fontId="9" fillId="33" borderId="57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/>
    </xf>
    <xf numFmtId="195" fontId="4" fillId="33" borderId="18" xfId="0" applyNumberFormat="1" applyFont="1" applyFill="1" applyBorder="1" applyAlignment="1">
      <alignment/>
    </xf>
    <xf numFmtId="49" fontId="10" fillId="0" borderId="51" xfId="0" applyNumberFormat="1" applyFont="1" applyFill="1" applyBorder="1" applyAlignment="1">
      <alignment horizontal="center" vertical="center" wrapText="1"/>
    </xf>
    <xf numFmtId="49" fontId="9" fillId="34" borderId="60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6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95" fontId="4" fillId="0" borderId="51" xfId="0" applyNumberFormat="1" applyFont="1" applyFill="1" applyBorder="1" applyAlignment="1">
      <alignment/>
    </xf>
    <xf numFmtId="49" fontId="2" fillId="0" borderId="50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34" borderId="61" xfId="0" applyNumberFormat="1" applyFont="1" applyFill="1" applyBorder="1" applyAlignment="1">
      <alignment horizontal="center" vertical="center" wrapText="1"/>
    </xf>
    <xf numFmtId="49" fontId="9" fillId="34" borderId="6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195" fontId="4" fillId="0" borderId="0" xfId="0" applyNumberFormat="1" applyFont="1" applyFill="1" applyBorder="1" applyAlignment="1">
      <alignment/>
    </xf>
    <xf numFmtId="49" fontId="7" fillId="34" borderId="51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208" fontId="7" fillId="0" borderId="50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2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2" fillId="38" borderId="26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49" fontId="9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/>
    </xf>
    <xf numFmtId="49" fontId="9" fillId="38" borderId="21" xfId="0" applyNumberFormat="1" applyFont="1" applyFill="1" applyBorder="1" applyAlignment="1">
      <alignment horizontal="center" vertical="center" wrapText="1"/>
    </xf>
    <xf numFmtId="49" fontId="2" fillId="38" borderId="64" xfId="0" applyNumberFormat="1" applyFont="1" applyFill="1" applyBorder="1" applyAlignment="1">
      <alignment horizontal="center" vertical="center"/>
    </xf>
    <xf numFmtId="49" fontId="2" fillId="38" borderId="65" xfId="0" applyNumberFormat="1" applyFont="1" applyFill="1" applyBorder="1" applyAlignment="1">
      <alignment horizontal="center" vertical="center"/>
    </xf>
    <xf numFmtId="49" fontId="9" fillId="38" borderId="65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49" fontId="2" fillId="38" borderId="35" xfId="0" applyNumberFormat="1" applyFont="1" applyFill="1" applyBorder="1" applyAlignment="1">
      <alignment horizontal="center" vertical="center"/>
    </xf>
    <xf numFmtId="49" fontId="9" fillId="33" borderId="66" xfId="0" applyNumberFormat="1" applyFont="1" applyFill="1" applyBorder="1" applyAlignment="1">
      <alignment horizontal="center" vertical="center" wrapText="1"/>
    </xf>
    <xf numFmtId="49" fontId="9" fillId="33" borderId="56" xfId="0" applyNumberFormat="1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49" fontId="9" fillId="33" borderId="65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34" borderId="50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52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195" fontId="4" fillId="34" borderId="51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/>
    </xf>
    <xf numFmtId="195" fontId="4" fillId="0" borderId="38" xfId="0" applyNumberFormat="1" applyFont="1" applyFill="1" applyBorder="1" applyAlignment="1">
      <alignment/>
    </xf>
    <xf numFmtId="0" fontId="2" fillId="0" borderId="66" xfId="0" applyFont="1" applyFill="1" applyBorder="1" applyAlignment="1">
      <alignment horizontal="center" vertical="center" textRotation="90"/>
    </xf>
    <xf numFmtId="49" fontId="2" fillId="33" borderId="28" xfId="0" applyNumberFormat="1" applyFont="1" applyFill="1" applyBorder="1" applyAlignment="1">
      <alignment horizontal="center" vertical="center"/>
    </xf>
    <xf numFmtId="49" fontId="2" fillId="40" borderId="48" xfId="0" applyNumberFormat="1" applyFont="1" applyFill="1" applyBorder="1" applyAlignment="1">
      <alignment horizontal="center" vertical="center"/>
    </xf>
    <xf numFmtId="49" fontId="2" fillId="40" borderId="36" xfId="0" applyNumberFormat="1" applyFont="1" applyFill="1" applyBorder="1" applyAlignment="1">
      <alignment horizontal="center" vertical="center"/>
    </xf>
    <xf numFmtId="49" fontId="2" fillId="40" borderId="26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/>
    </xf>
    <xf numFmtId="49" fontId="2" fillId="40" borderId="27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 wrapText="1"/>
    </xf>
    <xf numFmtId="49" fontId="9" fillId="40" borderId="21" xfId="0" applyNumberFormat="1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/>
    </xf>
    <xf numFmtId="49" fontId="2" fillId="40" borderId="17" xfId="0" applyNumberFormat="1" applyFont="1" applyFill="1" applyBorder="1" applyAlignment="1">
      <alignment horizontal="center" vertical="center"/>
    </xf>
    <xf numFmtId="49" fontId="2" fillId="40" borderId="28" xfId="0" applyNumberFormat="1" applyFont="1" applyFill="1" applyBorder="1" applyAlignment="1">
      <alignment horizontal="center" vertical="center"/>
    </xf>
    <xf numFmtId="49" fontId="2" fillId="40" borderId="34" xfId="0" applyNumberFormat="1" applyFont="1" applyFill="1" applyBorder="1" applyAlignment="1">
      <alignment horizontal="center" vertical="center"/>
    </xf>
    <xf numFmtId="49" fontId="9" fillId="40" borderId="12" xfId="0" applyNumberFormat="1" applyFont="1" applyFill="1" applyBorder="1" applyAlignment="1">
      <alignment horizontal="center" vertical="center" wrapText="1"/>
    </xf>
    <xf numFmtId="0" fontId="4" fillId="40" borderId="0" xfId="0" applyFont="1" applyFill="1" applyAlignment="1">
      <alignment/>
    </xf>
    <xf numFmtId="0" fontId="9" fillId="40" borderId="12" xfId="0" applyFont="1" applyFill="1" applyBorder="1" applyAlignment="1">
      <alignment horizontal="center" vertical="center" wrapText="1"/>
    </xf>
    <xf numFmtId="49" fontId="2" fillId="40" borderId="59" xfId="0" applyNumberFormat="1" applyFont="1" applyFill="1" applyBorder="1" applyAlignment="1">
      <alignment horizontal="center" vertical="center"/>
    </xf>
    <xf numFmtId="49" fontId="2" fillId="40" borderId="23" xfId="0" applyNumberFormat="1" applyFont="1" applyFill="1" applyBorder="1" applyAlignment="1">
      <alignment horizontal="center" vertical="center"/>
    </xf>
    <xf numFmtId="49" fontId="9" fillId="40" borderId="11" xfId="0" applyNumberFormat="1" applyFont="1" applyFill="1" applyBorder="1" applyAlignment="1">
      <alignment horizontal="center" vertical="center" wrapText="1"/>
    </xf>
    <xf numFmtId="0" fontId="2" fillId="40" borderId="65" xfId="0" applyFont="1" applyFill="1" applyBorder="1" applyAlignment="1">
      <alignment horizontal="center" vertical="center" textRotation="90"/>
    </xf>
    <xf numFmtId="195" fontId="4" fillId="40" borderId="51" xfId="0" applyNumberFormat="1" applyFont="1" applyFill="1" applyBorder="1" applyAlignment="1">
      <alignment/>
    </xf>
    <xf numFmtId="49" fontId="9" fillId="40" borderId="18" xfId="0" applyNumberFormat="1" applyFont="1" applyFill="1" applyBorder="1" applyAlignment="1">
      <alignment horizontal="center" vertical="center" wrapText="1"/>
    </xf>
    <xf numFmtId="49" fontId="2" fillId="40" borderId="50" xfId="0" applyNumberFormat="1" applyFont="1" applyFill="1" applyBorder="1" applyAlignment="1">
      <alignment horizontal="center" vertical="center"/>
    </xf>
    <xf numFmtId="49" fontId="9" fillId="40" borderId="25" xfId="0" applyNumberFormat="1" applyFont="1" applyFill="1" applyBorder="1" applyAlignment="1">
      <alignment horizontal="center" vertical="center" wrapText="1"/>
    </xf>
    <xf numFmtId="49" fontId="9" fillId="40" borderId="16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 wrapText="1"/>
    </xf>
    <xf numFmtId="49" fontId="2" fillId="40" borderId="52" xfId="0" applyNumberFormat="1" applyFont="1" applyFill="1" applyBorder="1" applyAlignment="1">
      <alignment horizontal="center" vertical="center"/>
    </xf>
    <xf numFmtId="49" fontId="9" fillId="40" borderId="62" xfId="0" applyNumberFormat="1" applyFont="1" applyFill="1" applyBorder="1" applyAlignment="1">
      <alignment horizontal="center" vertical="center" wrapText="1"/>
    </xf>
    <xf numFmtId="0" fontId="4" fillId="40" borderId="51" xfId="0" applyFont="1" applyFill="1" applyBorder="1" applyAlignment="1">
      <alignment/>
    </xf>
    <xf numFmtId="195" fontId="4" fillId="40" borderId="18" xfId="0" applyNumberFormat="1" applyFont="1" applyFill="1" applyBorder="1" applyAlignment="1">
      <alignment/>
    </xf>
    <xf numFmtId="49" fontId="2" fillId="40" borderId="0" xfId="0" applyNumberFormat="1" applyFont="1" applyFill="1" applyBorder="1" applyAlignment="1">
      <alignment horizontal="center" vertical="center"/>
    </xf>
    <xf numFmtId="49" fontId="2" fillId="40" borderId="37" xfId="0" applyNumberFormat="1" applyFont="1" applyFill="1" applyBorder="1" applyAlignment="1">
      <alignment horizontal="center" vertical="center"/>
    </xf>
    <xf numFmtId="49" fontId="2" fillId="40" borderId="25" xfId="0" applyNumberFormat="1" applyFont="1" applyFill="1" applyBorder="1" applyAlignment="1">
      <alignment horizontal="center" vertical="center"/>
    </xf>
    <xf numFmtId="0" fontId="9" fillId="40" borderId="4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49" fontId="2" fillId="40" borderId="21" xfId="0" applyNumberFormat="1" applyFont="1" applyFill="1" applyBorder="1" applyAlignment="1">
      <alignment horizontal="center" vertical="center"/>
    </xf>
    <xf numFmtId="49" fontId="2" fillId="40" borderId="18" xfId="0" applyNumberFormat="1" applyFont="1" applyFill="1" applyBorder="1" applyAlignment="1">
      <alignment horizontal="center" vertical="center"/>
    </xf>
    <xf numFmtId="49" fontId="2" fillId="36" borderId="26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2" fillId="40" borderId="29" xfId="0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8" borderId="12" xfId="0" applyNumberFormat="1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66" fillId="34" borderId="49" xfId="0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38" borderId="47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49" fontId="9" fillId="38" borderId="45" xfId="0" applyNumberFormat="1" applyFont="1" applyFill="1" applyBorder="1" applyAlignment="1">
      <alignment horizontal="center" vertical="center" wrapText="1"/>
    </xf>
    <xf numFmtId="49" fontId="9" fillId="38" borderId="24" xfId="0" applyNumberFormat="1" applyFont="1" applyFill="1" applyBorder="1" applyAlignment="1">
      <alignment horizontal="center" vertical="center" wrapText="1"/>
    </xf>
    <xf numFmtId="0" fontId="9" fillId="4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38" borderId="64" xfId="0" applyNumberFormat="1" applyFont="1" applyFill="1" applyBorder="1" applyAlignment="1">
      <alignment horizontal="center" vertical="center" wrapText="1"/>
    </xf>
    <xf numFmtId="49" fontId="9" fillId="38" borderId="70" xfId="0" applyNumberFormat="1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9" fontId="9" fillId="38" borderId="30" xfId="0" applyNumberFormat="1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49" fontId="67" fillId="34" borderId="16" xfId="0" applyNumberFormat="1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67" fillId="34" borderId="49" xfId="0" applyFont="1" applyFill="1" applyBorder="1" applyAlignment="1">
      <alignment horizontal="center" vertical="center" wrapText="1"/>
    </xf>
    <xf numFmtId="49" fontId="9" fillId="38" borderId="71" xfId="0" applyNumberFormat="1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9" fillId="39" borderId="12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49" fontId="9" fillId="38" borderId="16" xfId="0" applyNumberFormat="1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49" fontId="9" fillId="40" borderId="11" xfId="0" applyNumberFormat="1" applyFont="1" applyFill="1" applyBorder="1" applyAlignment="1">
      <alignment horizontal="center" vertical="center"/>
    </xf>
    <xf numFmtId="0" fontId="9" fillId="40" borderId="0" xfId="0" applyFont="1" applyFill="1" applyAlignment="1">
      <alignment/>
    </xf>
    <xf numFmtId="0" fontId="9" fillId="40" borderId="0" xfId="0" applyFont="1" applyFill="1" applyAlignment="1">
      <alignment horizontal="center" vertical="center" wrapText="1"/>
    </xf>
    <xf numFmtId="49" fontId="9" fillId="40" borderId="24" xfId="0" applyNumberFormat="1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9" fillId="40" borderId="52" xfId="0" applyFont="1" applyFill="1" applyBorder="1" applyAlignment="1">
      <alignment horizontal="center" vertical="center" wrapText="1"/>
    </xf>
    <xf numFmtId="0" fontId="9" fillId="40" borderId="50" xfId="0" applyFont="1" applyFill="1" applyBorder="1" applyAlignment="1">
      <alignment horizontal="center" vertical="center" wrapText="1"/>
    </xf>
    <xf numFmtId="0" fontId="9" fillId="40" borderId="51" xfId="0" applyFont="1" applyFill="1" applyBorder="1" applyAlignment="1">
      <alignment horizontal="center" vertical="center" wrapText="1"/>
    </xf>
    <xf numFmtId="49" fontId="9" fillId="40" borderId="51" xfId="0" applyNumberFormat="1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49" fontId="9" fillId="38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49" fontId="68" fillId="36" borderId="12" xfId="0" applyNumberFormat="1" applyFont="1" applyFill="1" applyBorder="1" applyAlignment="1">
      <alignment horizontal="center" vertical="center" wrapText="1"/>
    </xf>
    <xf numFmtId="49" fontId="68" fillId="36" borderId="11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72" xfId="0" applyFon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center" vertical="center" textRotation="90"/>
    </xf>
    <xf numFmtId="195" fontId="2" fillId="0" borderId="72" xfId="0" applyNumberFormat="1" applyFont="1" applyFill="1" applyBorder="1" applyAlignment="1">
      <alignment horizontal="center" vertical="center" textRotation="90"/>
    </xf>
    <xf numFmtId="195" fontId="4" fillId="0" borderId="73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69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195" fontId="2" fillId="0" borderId="40" xfId="0" applyNumberFormat="1" applyFont="1" applyFill="1" applyBorder="1" applyAlignment="1">
      <alignment horizontal="center" vertical="center" textRotation="90"/>
    </xf>
    <xf numFmtId="195" fontId="4" fillId="0" borderId="12" xfId="0" applyNumberFormat="1" applyFont="1" applyFill="1" applyBorder="1" applyAlignment="1">
      <alignment/>
    </xf>
    <xf numFmtId="195" fontId="4" fillId="0" borderId="51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195" fontId="2" fillId="0" borderId="25" xfId="0" applyNumberFormat="1" applyFont="1" applyFill="1" applyBorder="1" applyAlignment="1">
      <alignment horizontal="center" vertical="center" textRotation="90"/>
    </xf>
    <xf numFmtId="195" fontId="4" fillId="0" borderId="11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40" borderId="49" xfId="0" applyFont="1" applyFill="1" applyBorder="1" applyAlignment="1">
      <alignment horizontal="center" vertical="center" textRotation="90"/>
    </xf>
    <xf numFmtId="0" fontId="2" fillId="40" borderId="69" xfId="0" applyFont="1" applyFill="1" applyBorder="1" applyAlignment="1">
      <alignment horizontal="center" vertical="center" textRotation="90"/>
    </xf>
    <xf numFmtId="0" fontId="2" fillId="40" borderId="68" xfId="0" applyFont="1" applyFill="1" applyBorder="1" applyAlignment="1">
      <alignment horizontal="center" vertical="center" textRotation="90"/>
    </xf>
    <xf numFmtId="195" fontId="2" fillId="40" borderId="40" xfId="0" applyNumberFormat="1" applyFont="1" applyFill="1" applyBorder="1" applyAlignment="1">
      <alignment horizontal="center" vertical="center" textRotation="90"/>
    </xf>
    <xf numFmtId="195" fontId="4" fillId="40" borderId="12" xfId="0" applyNumberFormat="1" applyFont="1" applyFill="1" applyBorder="1" applyAlignment="1">
      <alignment/>
    </xf>
    <xf numFmtId="195" fontId="4" fillId="40" borderId="51" xfId="0" applyNumberFormat="1" applyFont="1" applyFill="1" applyBorder="1" applyAlignment="1">
      <alignment/>
    </xf>
    <xf numFmtId="195" fontId="4" fillId="0" borderId="45" xfId="0" applyNumberFormat="1" applyFont="1" applyFill="1" applyBorder="1" applyAlignment="1">
      <alignment/>
    </xf>
    <xf numFmtId="195" fontId="2" fillId="0" borderId="70" xfId="0" applyNumberFormat="1" applyFont="1" applyFill="1" applyBorder="1" applyAlignment="1">
      <alignment horizontal="center" vertical="center" textRotation="90"/>
    </xf>
    <xf numFmtId="195" fontId="2" fillId="0" borderId="53" xfId="0" applyNumberFormat="1" applyFont="1" applyFill="1" applyBorder="1" applyAlignment="1">
      <alignment horizontal="center" vertical="center" textRotation="90"/>
    </xf>
    <xf numFmtId="195" fontId="2" fillId="0" borderId="49" xfId="0" applyNumberFormat="1" applyFont="1" applyFill="1" applyBorder="1" applyAlignment="1">
      <alignment horizontal="center" vertical="center" textRotation="90"/>
    </xf>
    <xf numFmtId="195" fontId="2" fillId="0" borderId="69" xfId="0" applyNumberFormat="1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/>
    </xf>
    <xf numFmtId="195" fontId="4" fillId="40" borderId="45" xfId="0" applyNumberFormat="1" applyFont="1" applyFill="1" applyBorder="1" applyAlignment="1">
      <alignment/>
    </xf>
    <xf numFmtId="0" fontId="2" fillId="40" borderId="41" xfId="0" applyFont="1" applyFill="1" applyBorder="1" applyAlignment="1">
      <alignment horizontal="center" vertical="center" textRotation="90"/>
    </xf>
    <xf numFmtId="0" fontId="2" fillId="40" borderId="43" xfId="0" applyFont="1" applyFill="1" applyBorder="1" applyAlignment="1">
      <alignment horizontal="center" vertical="center" textRotation="90"/>
    </xf>
    <xf numFmtId="0" fontId="2" fillId="40" borderId="38" xfId="0" applyFont="1" applyFill="1" applyBorder="1" applyAlignment="1">
      <alignment horizontal="center" vertical="center" textRotation="90"/>
    </xf>
    <xf numFmtId="195" fontId="4" fillId="0" borderId="47" xfId="0" applyNumberFormat="1" applyFont="1" applyFill="1" applyBorder="1" applyAlignment="1">
      <alignment/>
    </xf>
    <xf numFmtId="195" fontId="4" fillId="0" borderId="67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5" fontId="2" fillId="0" borderId="30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2" fillId="33" borderId="69" xfId="0" applyFont="1" applyFill="1" applyBorder="1" applyAlignment="1">
      <alignment horizontal="center" vertical="center" textRotation="90"/>
    </xf>
    <xf numFmtId="195" fontId="2" fillId="0" borderId="74" xfId="0" applyNumberFormat="1" applyFont="1" applyFill="1" applyBorder="1" applyAlignment="1">
      <alignment horizontal="center" vertical="center" textRotation="90"/>
    </xf>
    <xf numFmtId="195" fontId="4" fillId="0" borderId="75" xfId="0" applyNumberFormat="1" applyFont="1" applyFill="1" applyBorder="1" applyAlignment="1">
      <alignment/>
    </xf>
    <xf numFmtId="195" fontId="4" fillId="0" borderId="76" xfId="0" applyNumberFormat="1" applyFont="1" applyFill="1" applyBorder="1" applyAlignment="1">
      <alignment/>
    </xf>
    <xf numFmtId="195" fontId="2" fillId="33" borderId="74" xfId="0" applyNumberFormat="1" applyFont="1" applyFill="1" applyBorder="1" applyAlignment="1">
      <alignment horizontal="center" vertical="center" textRotation="90"/>
    </xf>
    <xf numFmtId="195" fontId="4" fillId="33" borderId="75" xfId="0" applyNumberFormat="1" applyFont="1" applyFill="1" applyBorder="1" applyAlignment="1">
      <alignment/>
    </xf>
    <xf numFmtId="195" fontId="4" fillId="33" borderId="76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74" xfId="0" applyFont="1" applyFill="1" applyBorder="1" applyAlignment="1">
      <alignment horizontal="center" vertical="center" textRotation="90"/>
    </xf>
    <xf numFmtId="0" fontId="4" fillId="33" borderId="75" xfId="0" applyFont="1" applyFill="1" applyBorder="1" applyAlignment="1">
      <alignment/>
    </xf>
    <xf numFmtId="0" fontId="4" fillId="33" borderId="76" xfId="0" applyFont="1" applyFill="1" applyBorder="1" applyAlignment="1">
      <alignment/>
    </xf>
    <xf numFmtId="195" fontId="2" fillId="33" borderId="72" xfId="0" applyNumberFormat="1" applyFont="1" applyFill="1" applyBorder="1" applyAlignment="1">
      <alignment horizontal="center" vertical="center" textRotation="90"/>
    </xf>
    <xf numFmtId="195" fontId="2" fillId="33" borderId="73" xfId="0" applyNumberFormat="1" applyFont="1" applyFill="1" applyBorder="1" applyAlignment="1">
      <alignment horizontal="center" vertical="center" textRotation="90"/>
    </xf>
    <xf numFmtId="195" fontId="2" fillId="33" borderId="32" xfId="0" applyNumberFormat="1" applyFont="1" applyFill="1" applyBorder="1" applyAlignment="1">
      <alignment horizontal="center" vertical="center" textRotation="90"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38" xfId="0" applyFont="1" applyFill="1" applyBorder="1" applyAlignment="1">
      <alignment horizontal="center" vertical="center" textRotation="90"/>
    </xf>
    <xf numFmtId="197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195" fontId="4" fillId="0" borderId="32" xfId="0" applyNumberFormat="1" applyFont="1" applyFill="1" applyBorder="1" applyAlignment="1">
      <alignment/>
    </xf>
    <xf numFmtId="195" fontId="2" fillId="0" borderId="73" xfId="0" applyNumberFormat="1" applyFont="1" applyFill="1" applyBorder="1" applyAlignment="1">
      <alignment horizontal="center" vertical="center" textRotation="90"/>
    </xf>
    <xf numFmtId="0" fontId="2" fillId="40" borderId="72" xfId="0" applyFont="1" applyFill="1" applyBorder="1" applyAlignment="1">
      <alignment horizontal="center" vertical="center" textRotation="90"/>
    </xf>
    <xf numFmtId="0" fontId="2" fillId="40" borderId="73" xfId="0" applyFont="1" applyFill="1" applyBorder="1" applyAlignment="1">
      <alignment horizontal="center" vertical="center" textRotation="90"/>
    </xf>
    <xf numFmtId="0" fontId="2" fillId="34" borderId="30" xfId="0" applyFont="1" applyFill="1" applyBorder="1" applyAlignment="1">
      <alignment horizontal="center" vertical="center" textRotation="90"/>
    </xf>
    <xf numFmtId="0" fontId="4" fillId="34" borderId="12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195" fontId="2" fillId="34" borderId="40" xfId="0" applyNumberFormat="1" applyFont="1" applyFill="1" applyBorder="1" applyAlignment="1">
      <alignment horizontal="center" vertical="center" textRotation="90"/>
    </xf>
    <xf numFmtId="195" fontId="4" fillId="34" borderId="12" xfId="0" applyNumberFormat="1" applyFont="1" applyFill="1" applyBorder="1" applyAlignment="1">
      <alignment/>
    </xf>
    <xf numFmtId="195" fontId="4" fillId="34" borderId="51" xfId="0" applyNumberFormat="1" applyFont="1" applyFill="1" applyBorder="1" applyAlignment="1">
      <alignment/>
    </xf>
    <xf numFmtId="195" fontId="2" fillId="0" borderId="54" xfId="0" applyNumberFormat="1" applyFont="1" applyFill="1" applyBorder="1" applyAlignment="1">
      <alignment horizontal="center" vertical="center" textRotation="90"/>
    </xf>
    <xf numFmtId="195" fontId="4" fillId="0" borderId="55" xfId="0" applyNumberFormat="1" applyFont="1" applyFill="1" applyBorder="1" applyAlignment="1">
      <alignment/>
    </xf>
    <xf numFmtId="195" fontId="2" fillId="40" borderId="72" xfId="0" applyNumberFormat="1" applyFont="1" applyFill="1" applyBorder="1" applyAlignment="1">
      <alignment horizontal="center" vertical="center" textRotation="90"/>
    </xf>
    <xf numFmtId="195" fontId="4" fillId="40" borderId="73" xfId="0" applyNumberFormat="1" applyFont="1" applyFill="1" applyBorder="1" applyAlignment="1">
      <alignment/>
    </xf>
    <xf numFmtId="195" fontId="4" fillId="0" borderId="7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9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195" fontId="4" fillId="0" borderId="19" xfId="0" applyNumberFormat="1" applyFont="1" applyFill="1" applyBorder="1" applyAlignment="1">
      <alignment/>
    </xf>
    <xf numFmtId="0" fontId="9" fillId="34" borderId="4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195" fontId="2" fillId="0" borderId="16" xfId="0" applyNumberFormat="1" applyFont="1" applyFill="1" applyBorder="1" applyAlignment="1">
      <alignment horizontal="center" vertical="center" textRotation="90"/>
    </xf>
    <xf numFmtId="195" fontId="4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textRotation="90"/>
    </xf>
    <xf numFmtId="195" fontId="4" fillId="0" borderId="16" xfId="0" applyNumberFormat="1" applyFont="1" applyFill="1" applyBorder="1" applyAlignment="1">
      <alignment/>
    </xf>
    <xf numFmtId="195" fontId="4" fillId="0" borderId="33" xfId="0" applyNumberFormat="1" applyFont="1" applyFill="1" applyBorder="1" applyAlignment="1">
      <alignment/>
    </xf>
    <xf numFmtId="49" fontId="9" fillId="34" borderId="78" xfId="0" applyNumberFormat="1" applyFont="1" applyFill="1" applyBorder="1" applyAlignment="1">
      <alignment horizontal="center" vertical="center" wrapText="1"/>
    </xf>
    <xf numFmtId="49" fontId="9" fillId="33" borderId="6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67" fillId="34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195" fontId="4" fillId="0" borderId="31" xfId="0" applyNumberFormat="1" applyFont="1" applyFill="1" applyBorder="1" applyAlignment="1">
      <alignment/>
    </xf>
    <xf numFmtId="0" fontId="9" fillId="34" borderId="64" xfId="0" applyFont="1" applyFill="1" applyBorder="1" applyAlignment="1">
      <alignment horizontal="center" vertical="center" wrapText="1"/>
    </xf>
    <xf numFmtId="195" fontId="2" fillId="0" borderId="38" xfId="0" applyNumberFormat="1" applyFont="1" applyFill="1" applyBorder="1" applyAlignment="1">
      <alignment horizontal="center" vertical="center" textRotation="90"/>
    </xf>
    <xf numFmtId="49" fontId="9" fillId="33" borderId="78" xfId="0" applyNumberFormat="1" applyFont="1" applyFill="1" applyBorder="1" applyAlignment="1">
      <alignment horizontal="center" vertical="center" wrapText="1"/>
    </xf>
    <xf numFmtId="0" fontId="67" fillId="34" borderId="6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371475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487650" y="161925"/>
          <a:ext cx="39814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2024-01</a:t>
          </a:r>
        </a:p>
      </xdr:txBody>
    </xdr:sp>
    <xdr:clientData/>
  </xdr:twoCellAnchor>
  <xdr:twoCellAnchor>
    <xdr:from>
      <xdr:col>24</xdr:col>
      <xdr:colOff>28575</xdr:colOff>
      <xdr:row>51</xdr:row>
      <xdr:rowOff>19050</xdr:rowOff>
    </xdr:from>
    <xdr:to>
      <xdr:col>28</xdr:col>
      <xdr:colOff>85725</xdr:colOff>
      <xdr:row>51</xdr:row>
      <xdr:rowOff>923925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5698450" y="36175950"/>
          <a:ext cx="2495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 PUTONIENĖ
</a:t>
          </a:r>
        </a:p>
      </xdr:txBody>
    </xdr:sp>
    <xdr:clientData/>
  </xdr:twoCellAnchor>
  <xdr:twoCellAnchor>
    <xdr:from>
      <xdr:col>16</xdr:col>
      <xdr:colOff>28575</xdr:colOff>
      <xdr:row>53</xdr:row>
      <xdr:rowOff>257175</xdr:rowOff>
    </xdr:from>
    <xdr:to>
      <xdr:col>22</xdr:col>
      <xdr:colOff>142875</xdr:colOff>
      <xdr:row>54</xdr:row>
      <xdr:rowOff>638175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0821650" y="37880925"/>
          <a:ext cx="37719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15</xdr:col>
      <xdr:colOff>504825</xdr:colOff>
      <xdr:row>51</xdr:row>
      <xdr:rowOff>66675</xdr:rowOff>
    </xdr:from>
    <xdr:to>
      <xdr:col>21</xdr:col>
      <xdr:colOff>361950</xdr:colOff>
      <xdr:row>52</xdr:row>
      <xdr:rowOff>114300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20688300" y="36223575"/>
          <a:ext cx="35147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0</xdr:colOff>
      <xdr:row>53</xdr:row>
      <xdr:rowOff>0</xdr:rowOff>
    </xdr:from>
    <xdr:to>
      <xdr:col>35</xdr:col>
      <xdr:colOff>0</xdr:colOff>
      <xdr:row>54</xdr:row>
      <xdr:rowOff>76200</xdr:rowOff>
    </xdr:to>
    <xdr:sp>
      <xdr:nvSpPr>
        <xdr:cNvPr id="6" name="TextBox 2"/>
        <xdr:cNvSpPr txBox="1">
          <a:spLocks noChangeArrowheads="1"/>
        </xdr:cNvSpPr>
      </xdr:nvSpPr>
      <xdr:spPr>
        <a:xfrm>
          <a:off x="25669875" y="37623750"/>
          <a:ext cx="67056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PETRUŠKEVIČIENĖ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greta.petruskeviciene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7"/>
  <sheetViews>
    <sheetView showZeros="0" tabSelected="1" zoomScaleSheetLayoutView="100" zoomScalePageLayoutView="0" workbookViewId="0" topLeftCell="A763">
      <selection activeCell="E751" sqref="E751:F751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64.7109375" style="5" customWidth="1"/>
    <col min="6" max="6" width="18.8515625" style="40" customWidth="1"/>
    <col min="7" max="16384" width="9.140625" style="5" customWidth="1"/>
  </cols>
  <sheetData>
    <row r="1" ht="12.75">
      <c r="F1" s="9"/>
    </row>
    <row r="2" spans="1:6" ht="13.5" customHeight="1">
      <c r="A2" s="438" t="s">
        <v>7</v>
      </c>
      <c r="B2" s="438"/>
      <c r="C2" s="438"/>
      <c r="D2" s="438"/>
      <c r="E2" s="438"/>
      <c r="F2" s="438"/>
    </row>
    <row r="3" spans="1:6" ht="18.75" customHeight="1">
      <c r="A3" s="438"/>
      <c r="B3" s="438"/>
      <c r="C3" s="438"/>
      <c r="D3" s="438"/>
      <c r="E3" s="438"/>
      <c r="F3" s="438"/>
    </row>
    <row r="4" spans="1:6" ht="8.25" customHeight="1">
      <c r="A4" s="446"/>
      <c r="B4" s="446"/>
      <c r="C4" s="446"/>
      <c r="D4" s="446"/>
      <c r="F4" s="5"/>
    </row>
    <row r="5" spans="1:6" ht="62.25" customHeight="1">
      <c r="A5" s="456" t="s">
        <v>40</v>
      </c>
      <c r="B5" s="456"/>
      <c r="C5" s="456"/>
      <c r="D5" s="456"/>
      <c r="E5" s="456"/>
      <c r="F5" s="456"/>
    </row>
    <row r="6" spans="1:6" ht="22.5" customHeight="1">
      <c r="A6" s="62"/>
      <c r="B6" s="62"/>
      <c r="C6" s="62"/>
      <c r="D6" s="62"/>
      <c r="E6" s="62" t="s">
        <v>41</v>
      </c>
      <c r="F6" s="62"/>
    </row>
    <row r="7" spans="1:6" s="11" customFormat="1" ht="18.75">
      <c r="A7" s="457"/>
      <c r="B7" s="457"/>
      <c r="C7" s="457"/>
      <c r="D7" s="457"/>
      <c r="E7" s="457"/>
      <c r="F7" s="457"/>
    </row>
    <row r="8" spans="1:6" ht="13.5" thickBot="1">
      <c r="A8" s="427" t="s">
        <v>15</v>
      </c>
      <c r="B8" s="427"/>
      <c r="C8" s="427"/>
      <c r="D8" s="427"/>
      <c r="E8" s="427"/>
      <c r="F8" s="427"/>
    </row>
    <row r="9" spans="1:6" ht="16.5" customHeight="1" thickBot="1">
      <c r="A9" s="12" t="s">
        <v>0</v>
      </c>
      <c r="B9" s="13"/>
      <c r="C9" s="14" t="s">
        <v>23</v>
      </c>
      <c r="D9" s="77" t="s">
        <v>24</v>
      </c>
      <c r="E9" s="458"/>
      <c r="F9" s="459"/>
    </row>
    <row r="10" spans="1:6" s="42" customFormat="1" ht="27" customHeight="1">
      <c r="A10" s="453" t="s">
        <v>20</v>
      </c>
      <c r="B10" s="450">
        <v>45320</v>
      </c>
      <c r="C10" s="73" t="s">
        <v>1</v>
      </c>
      <c r="D10" s="78" t="s">
        <v>8</v>
      </c>
      <c r="E10" s="63"/>
      <c r="F10" s="100"/>
    </row>
    <row r="11" spans="1:6" s="42" customFormat="1" ht="24.75" customHeight="1">
      <c r="A11" s="454"/>
      <c r="B11" s="451"/>
      <c r="C11" s="58" t="s">
        <v>2</v>
      </c>
      <c r="D11" s="43" t="s">
        <v>9</v>
      </c>
      <c r="E11" s="63"/>
      <c r="F11" s="100"/>
    </row>
    <row r="12" spans="1:6" s="42" customFormat="1" ht="16.5" customHeight="1">
      <c r="A12" s="454"/>
      <c r="B12" s="451"/>
      <c r="C12" s="74" t="s">
        <v>22</v>
      </c>
      <c r="D12" s="312" t="s">
        <v>10</v>
      </c>
      <c r="E12" s="313"/>
      <c r="F12" s="314"/>
    </row>
    <row r="13" spans="1:6" s="42" customFormat="1" ht="21.75" customHeight="1">
      <c r="A13" s="454"/>
      <c r="B13" s="451"/>
      <c r="C13" s="58" t="s">
        <v>3</v>
      </c>
      <c r="D13" s="43" t="s">
        <v>11</v>
      </c>
      <c r="E13" s="44"/>
      <c r="F13" s="101"/>
    </row>
    <row r="14" spans="1:6" s="42" customFormat="1" ht="19.5" customHeight="1">
      <c r="A14" s="454"/>
      <c r="B14" s="451"/>
      <c r="C14" s="58" t="s">
        <v>4</v>
      </c>
      <c r="D14" s="45" t="s">
        <v>12</v>
      </c>
      <c r="E14" s="44"/>
      <c r="F14" s="101"/>
    </row>
    <row r="15" spans="1:6" s="42" customFormat="1" ht="21" customHeight="1">
      <c r="A15" s="454"/>
      <c r="B15" s="451"/>
      <c r="C15" s="58" t="s">
        <v>5</v>
      </c>
      <c r="D15" s="41" t="s">
        <v>13</v>
      </c>
      <c r="E15" s="46"/>
      <c r="F15" s="100"/>
    </row>
    <row r="16" spans="1:6" s="42" customFormat="1" ht="21.75" customHeight="1" thickBot="1">
      <c r="A16" s="454"/>
      <c r="B16" s="451"/>
      <c r="C16" s="75" t="s">
        <v>6</v>
      </c>
      <c r="D16" s="43" t="s">
        <v>14</v>
      </c>
      <c r="E16" s="46"/>
      <c r="F16" s="103"/>
    </row>
    <row r="17" spans="1:6" s="42" customFormat="1" ht="21" customHeight="1" thickBot="1">
      <c r="A17" s="455"/>
      <c r="B17" s="452"/>
      <c r="C17" s="72" t="s">
        <v>26</v>
      </c>
      <c r="D17" s="76" t="s">
        <v>27</v>
      </c>
      <c r="E17" s="46"/>
      <c r="F17" s="68"/>
    </row>
    <row r="18" spans="1:6" s="42" customFormat="1" ht="16.5" customHeight="1" thickBot="1">
      <c r="A18" s="48"/>
      <c r="B18" s="49"/>
      <c r="C18" s="50"/>
      <c r="D18" s="67"/>
      <c r="E18" s="64"/>
      <c r="F18" s="65"/>
    </row>
    <row r="19" spans="1:6" s="42" customFormat="1" ht="24.75" customHeight="1">
      <c r="A19" s="447" t="s">
        <v>16</v>
      </c>
      <c r="B19" s="443">
        <f>+B10+1</f>
        <v>45321</v>
      </c>
      <c r="C19" s="73" t="s">
        <v>1</v>
      </c>
      <c r="D19" s="53" t="s">
        <v>8</v>
      </c>
      <c r="E19" s="85"/>
      <c r="F19" s="104"/>
    </row>
    <row r="20" spans="1:6" s="42" customFormat="1" ht="24" customHeight="1">
      <c r="A20" s="448"/>
      <c r="B20" s="444"/>
      <c r="C20" s="58" t="s">
        <v>2</v>
      </c>
      <c r="D20" s="54" t="s">
        <v>9</v>
      </c>
      <c r="E20" s="63"/>
      <c r="F20" s="100"/>
    </row>
    <row r="21" spans="1:6" s="42" customFormat="1" ht="16.5" customHeight="1">
      <c r="A21" s="448"/>
      <c r="B21" s="444"/>
      <c r="C21" s="74" t="s">
        <v>22</v>
      </c>
      <c r="D21" s="312" t="s">
        <v>10</v>
      </c>
      <c r="E21" s="313"/>
      <c r="F21" s="314"/>
    </row>
    <row r="22" spans="1:6" s="42" customFormat="1" ht="22.5" customHeight="1">
      <c r="A22" s="448"/>
      <c r="B22" s="444"/>
      <c r="C22" s="58" t="s">
        <v>3</v>
      </c>
      <c r="D22" s="43" t="s">
        <v>11</v>
      </c>
      <c r="E22" s="63"/>
      <c r="F22" s="100"/>
    </row>
    <row r="23" spans="1:6" s="42" customFormat="1" ht="21.75" customHeight="1">
      <c r="A23" s="448"/>
      <c r="B23" s="444"/>
      <c r="C23" s="58" t="s">
        <v>4</v>
      </c>
      <c r="D23" s="45" t="s">
        <v>12</v>
      </c>
      <c r="E23" s="63"/>
      <c r="F23" s="100"/>
    </row>
    <row r="24" spans="1:6" s="42" customFormat="1" ht="21.75" customHeight="1">
      <c r="A24" s="448"/>
      <c r="B24" s="444"/>
      <c r="C24" s="58" t="s">
        <v>5</v>
      </c>
      <c r="D24" s="41" t="s">
        <v>13</v>
      </c>
      <c r="E24" s="46"/>
      <c r="F24" s="100"/>
    </row>
    <row r="25" spans="1:6" s="42" customFormat="1" ht="21.75" customHeight="1" thickBot="1">
      <c r="A25" s="449"/>
      <c r="B25" s="445"/>
      <c r="C25" s="75" t="s">
        <v>6</v>
      </c>
      <c r="D25" s="47" t="s">
        <v>14</v>
      </c>
      <c r="E25" s="46"/>
      <c r="F25" s="103"/>
    </row>
    <row r="26" spans="1:6" s="42" customFormat="1" ht="21.75" customHeight="1" thickBot="1">
      <c r="A26" s="71"/>
      <c r="B26" s="79"/>
      <c r="C26" s="72" t="s">
        <v>26</v>
      </c>
      <c r="D26" s="76" t="s">
        <v>27</v>
      </c>
      <c r="E26" s="46"/>
      <c r="F26" s="102"/>
    </row>
    <row r="27" spans="1:6" s="42" customFormat="1" ht="16.5" customHeight="1" thickBot="1">
      <c r="A27" s="48"/>
      <c r="B27" s="49"/>
      <c r="C27" s="50"/>
      <c r="D27" s="50"/>
      <c r="E27" s="51"/>
      <c r="F27" s="52"/>
    </row>
    <row r="28" spans="1:6" s="42" customFormat="1" ht="34.5" customHeight="1" thickBot="1">
      <c r="A28" s="447" t="s">
        <v>17</v>
      </c>
      <c r="B28" s="443">
        <f>+B19+1</f>
        <v>45322</v>
      </c>
      <c r="C28" s="73" t="s">
        <v>1</v>
      </c>
      <c r="D28" s="53" t="s">
        <v>8</v>
      </c>
      <c r="E28" s="129"/>
      <c r="F28" s="104"/>
    </row>
    <row r="29" spans="1:6" s="42" customFormat="1" ht="37.5" customHeight="1">
      <c r="A29" s="448"/>
      <c r="B29" s="444"/>
      <c r="C29" s="58" t="s">
        <v>2</v>
      </c>
      <c r="D29" s="54" t="s">
        <v>9</v>
      </c>
      <c r="E29" s="129"/>
      <c r="F29" s="133"/>
    </row>
    <row r="30" spans="1:6" s="42" customFormat="1" ht="16.5" customHeight="1">
      <c r="A30" s="448"/>
      <c r="B30" s="444"/>
      <c r="C30" s="74" t="s">
        <v>22</v>
      </c>
      <c r="D30" s="235" t="s">
        <v>10</v>
      </c>
      <c r="E30" s="236"/>
      <c r="F30" s="237"/>
    </row>
    <row r="31" spans="1:6" s="42" customFormat="1" ht="33" customHeight="1">
      <c r="A31" s="448"/>
      <c r="B31" s="444"/>
      <c r="C31" s="58" t="s">
        <v>3</v>
      </c>
      <c r="D31" s="54" t="s">
        <v>11</v>
      </c>
      <c r="E31" s="63"/>
      <c r="F31" s="100"/>
    </row>
    <row r="32" spans="1:6" s="42" customFormat="1" ht="39.75" customHeight="1">
      <c r="A32" s="448"/>
      <c r="B32" s="444"/>
      <c r="C32" s="58" t="s">
        <v>4</v>
      </c>
      <c r="D32" s="55" t="s">
        <v>12</v>
      </c>
      <c r="E32" s="63"/>
      <c r="F32" s="100"/>
    </row>
    <row r="33" spans="1:6" s="42" customFormat="1" ht="37.5" customHeight="1">
      <c r="A33" s="448"/>
      <c r="B33" s="444"/>
      <c r="C33" s="58" t="s">
        <v>5</v>
      </c>
      <c r="D33" s="53" t="s">
        <v>13</v>
      </c>
      <c r="E33" s="322"/>
      <c r="F33" s="100"/>
    </row>
    <row r="34" spans="1:6" s="42" customFormat="1" ht="34.5" customHeight="1">
      <c r="A34" s="449"/>
      <c r="B34" s="445"/>
      <c r="C34" s="75" t="s">
        <v>6</v>
      </c>
      <c r="D34" s="54" t="s">
        <v>14</v>
      </c>
      <c r="E34" s="322" t="s">
        <v>52</v>
      </c>
      <c r="F34" s="100" t="s">
        <v>44</v>
      </c>
    </row>
    <row r="35" spans="1:6" s="42" customFormat="1" ht="38.25" customHeight="1" thickBot="1">
      <c r="A35" s="71"/>
      <c r="B35" s="79"/>
      <c r="C35" s="72" t="s">
        <v>26</v>
      </c>
      <c r="D35" s="80" t="s">
        <v>27</v>
      </c>
      <c r="E35" s="322" t="s">
        <v>52</v>
      </c>
      <c r="F35" s="100" t="s">
        <v>44</v>
      </c>
    </row>
    <row r="36" spans="1:6" s="42" customFormat="1" ht="16.5" customHeight="1" thickBot="1">
      <c r="A36" s="48"/>
      <c r="B36" s="49"/>
      <c r="C36" s="50"/>
      <c r="D36" s="50"/>
      <c r="E36" s="324"/>
      <c r="F36" s="324"/>
    </row>
    <row r="37" spans="1:6" s="42" customFormat="1" ht="42.75" customHeight="1" thickBot="1">
      <c r="A37" s="447" t="s">
        <v>18</v>
      </c>
      <c r="B37" s="443">
        <f>+B28+1</f>
        <v>45323</v>
      </c>
      <c r="C37" s="73" t="s">
        <v>1</v>
      </c>
      <c r="D37" s="53" t="s">
        <v>8</v>
      </c>
      <c r="E37" s="130"/>
      <c r="F37" s="104"/>
    </row>
    <row r="38" spans="1:6" s="42" customFormat="1" ht="40.5" customHeight="1">
      <c r="A38" s="448"/>
      <c r="B38" s="444"/>
      <c r="C38" s="58" t="s">
        <v>2</v>
      </c>
      <c r="D38" s="54" t="s">
        <v>9</v>
      </c>
      <c r="E38" s="130" t="s">
        <v>63</v>
      </c>
      <c r="F38" s="100" t="s">
        <v>50</v>
      </c>
    </row>
    <row r="39" spans="1:6" s="42" customFormat="1" ht="30" customHeight="1">
      <c r="A39" s="448"/>
      <c r="B39" s="444"/>
      <c r="C39" s="58" t="s">
        <v>3</v>
      </c>
      <c r="D39" s="258" t="s">
        <v>69</v>
      </c>
      <c r="E39" s="396" t="s">
        <v>63</v>
      </c>
      <c r="F39" s="133" t="s">
        <v>50</v>
      </c>
    </row>
    <row r="40" spans="1:6" s="42" customFormat="1" ht="23.25" customHeight="1">
      <c r="A40" s="448"/>
      <c r="B40" s="444"/>
      <c r="C40" s="238" t="s">
        <v>25</v>
      </c>
      <c r="D40" s="235" t="s">
        <v>70</v>
      </c>
      <c r="E40" s="337"/>
      <c r="F40" s="241"/>
    </row>
    <row r="41" spans="1:6" s="42" customFormat="1" ht="42.75" customHeight="1">
      <c r="A41" s="448"/>
      <c r="B41" s="444"/>
      <c r="C41" s="58" t="s">
        <v>4</v>
      </c>
      <c r="D41" s="55" t="s">
        <v>12</v>
      </c>
      <c r="E41" s="63" t="s">
        <v>37</v>
      </c>
      <c r="F41" s="100" t="s">
        <v>39</v>
      </c>
    </row>
    <row r="42" spans="1:6" s="42" customFormat="1" ht="39" customHeight="1">
      <c r="A42" s="448"/>
      <c r="B42" s="444"/>
      <c r="C42" s="58" t="s">
        <v>5</v>
      </c>
      <c r="D42" s="53" t="s">
        <v>13</v>
      </c>
      <c r="E42" s="63" t="s">
        <v>37</v>
      </c>
      <c r="F42" s="100" t="s">
        <v>39</v>
      </c>
    </row>
    <row r="43" spans="1:6" s="42" customFormat="1" ht="22.5" customHeight="1">
      <c r="A43" s="449"/>
      <c r="B43" s="445"/>
      <c r="C43" s="75" t="s">
        <v>6</v>
      </c>
      <c r="D43" s="54" t="s">
        <v>14</v>
      </c>
      <c r="E43" s="326"/>
      <c r="F43" s="102"/>
    </row>
    <row r="44" spans="1:6" s="42" customFormat="1" ht="22.5" customHeight="1" thickBot="1">
      <c r="A44" s="71"/>
      <c r="B44" s="79"/>
      <c r="C44" s="72" t="s">
        <v>26</v>
      </c>
      <c r="D44" s="80" t="s">
        <v>27</v>
      </c>
      <c r="E44" s="327"/>
      <c r="F44" s="188"/>
    </row>
    <row r="45" spans="1:6" s="56" customFormat="1" ht="16.5" customHeight="1" thickBot="1">
      <c r="A45" s="48"/>
      <c r="B45" s="49"/>
      <c r="C45" s="50"/>
      <c r="D45" s="50"/>
      <c r="E45" s="324"/>
      <c r="F45" s="324"/>
    </row>
    <row r="46" spans="1:6" s="56" customFormat="1" ht="24" customHeight="1">
      <c r="A46" s="439" t="s">
        <v>19</v>
      </c>
      <c r="B46" s="443">
        <f>+B37+1</f>
        <v>45324</v>
      </c>
      <c r="C46" s="57" t="s">
        <v>1</v>
      </c>
      <c r="D46" s="53" t="s">
        <v>8</v>
      </c>
      <c r="E46" s="63"/>
      <c r="F46" s="104"/>
    </row>
    <row r="47" spans="1:6" s="56" customFormat="1" ht="22.5" customHeight="1">
      <c r="A47" s="439"/>
      <c r="B47" s="444"/>
      <c r="C47" s="58" t="s">
        <v>2</v>
      </c>
      <c r="D47" s="54" t="s">
        <v>9</v>
      </c>
      <c r="E47" s="63"/>
      <c r="F47" s="101"/>
    </row>
    <row r="48" spans="1:6" s="42" customFormat="1" ht="16.5" customHeight="1">
      <c r="A48" s="439"/>
      <c r="B48" s="444"/>
      <c r="C48" s="58" t="s">
        <v>22</v>
      </c>
      <c r="D48" s="7" t="s">
        <v>10</v>
      </c>
      <c r="E48" s="207"/>
      <c r="F48" s="101"/>
    </row>
    <row r="49" spans="1:6" s="42" customFormat="1" ht="45" customHeight="1">
      <c r="A49" s="439"/>
      <c r="B49" s="444"/>
      <c r="C49" s="58" t="s">
        <v>3</v>
      </c>
      <c r="D49" s="54" t="s">
        <v>11</v>
      </c>
      <c r="E49" s="63" t="s">
        <v>59</v>
      </c>
      <c r="F49" s="100" t="s">
        <v>50</v>
      </c>
    </row>
    <row r="50" spans="1:6" s="42" customFormat="1" ht="38.25" customHeight="1">
      <c r="A50" s="439"/>
      <c r="B50" s="444"/>
      <c r="C50" s="59" t="s">
        <v>4</v>
      </c>
      <c r="D50" s="55" t="s">
        <v>12</v>
      </c>
      <c r="E50" s="63" t="s">
        <v>60</v>
      </c>
      <c r="F50" s="100" t="s">
        <v>50</v>
      </c>
    </row>
    <row r="51" spans="1:6" s="42" customFormat="1" ht="18.75" customHeight="1">
      <c r="A51" s="439"/>
      <c r="B51" s="444"/>
      <c r="C51" s="58" t="s">
        <v>5</v>
      </c>
      <c r="D51" s="53" t="s">
        <v>13</v>
      </c>
      <c r="E51" s="63"/>
      <c r="F51" s="100"/>
    </row>
    <row r="52" spans="1:6" s="42" customFormat="1" ht="19.5" customHeight="1">
      <c r="A52" s="439"/>
      <c r="B52" s="445"/>
      <c r="C52" s="58" t="s">
        <v>6</v>
      </c>
      <c r="D52" s="54" t="s">
        <v>14</v>
      </c>
      <c r="E52" s="322"/>
      <c r="F52" s="102"/>
    </row>
    <row r="53" spans="1:6" s="42" customFormat="1" ht="18" customHeight="1" thickBot="1">
      <c r="A53" s="71"/>
      <c r="B53" s="79"/>
      <c r="C53" s="72" t="s">
        <v>26</v>
      </c>
      <c r="D53" s="80" t="s">
        <v>27</v>
      </c>
      <c r="E53" s="322"/>
      <c r="F53" s="328"/>
    </row>
    <row r="54" spans="1:6" ht="13.5" thickBot="1">
      <c r="A54" s="86"/>
      <c r="B54" s="87"/>
      <c r="C54" s="17"/>
      <c r="D54" s="17"/>
      <c r="E54" s="329"/>
      <c r="F54" s="329"/>
    </row>
    <row r="55" spans="1:6" ht="20.25" customHeight="1">
      <c r="A55" s="412" t="s">
        <v>21</v>
      </c>
      <c r="B55" s="400">
        <f>+B46+1</f>
        <v>45325</v>
      </c>
      <c r="C55" s="39" t="s">
        <v>1</v>
      </c>
      <c r="D55" s="25" t="s">
        <v>8</v>
      </c>
      <c r="E55" s="85"/>
      <c r="F55" s="104"/>
    </row>
    <row r="56" spans="1:6" ht="19.5" customHeight="1">
      <c r="A56" s="413"/>
      <c r="B56" s="401"/>
      <c r="C56" s="34" t="s">
        <v>2</v>
      </c>
      <c r="D56" s="7" t="s">
        <v>9</v>
      </c>
      <c r="E56" s="63"/>
      <c r="F56" s="100"/>
    </row>
    <row r="57" spans="1:6" ht="15" customHeight="1">
      <c r="A57" s="413"/>
      <c r="B57" s="401"/>
      <c r="C57" s="34" t="s">
        <v>22</v>
      </c>
      <c r="D57" s="7" t="s">
        <v>10</v>
      </c>
      <c r="E57" s="330"/>
      <c r="F57" s="101"/>
    </row>
    <row r="58" spans="1:6" ht="21" customHeight="1">
      <c r="A58" s="413"/>
      <c r="B58" s="401"/>
      <c r="C58" s="34" t="s">
        <v>3</v>
      </c>
      <c r="D58" s="7" t="s">
        <v>11</v>
      </c>
      <c r="E58" s="63"/>
      <c r="F58" s="100"/>
    </row>
    <row r="59" spans="1:6" ht="19.5" customHeight="1">
      <c r="A59" s="413"/>
      <c r="B59" s="401"/>
      <c r="C59" s="35" t="s">
        <v>4</v>
      </c>
      <c r="D59" s="26" t="s">
        <v>12</v>
      </c>
      <c r="E59" s="326"/>
      <c r="F59" s="133"/>
    </row>
    <row r="60" spans="1:6" ht="18.75" customHeight="1">
      <c r="A60" s="413"/>
      <c r="B60" s="401"/>
      <c r="C60" s="34" t="s">
        <v>5</v>
      </c>
      <c r="D60" s="25" t="s">
        <v>13</v>
      </c>
      <c r="E60" s="331"/>
      <c r="F60" s="332"/>
    </row>
    <row r="61" spans="1:6" ht="18" customHeight="1">
      <c r="A61" s="413"/>
      <c r="B61" s="401"/>
      <c r="C61" s="34" t="s">
        <v>6</v>
      </c>
      <c r="D61" s="7" t="s">
        <v>14</v>
      </c>
      <c r="E61" s="333"/>
      <c r="F61" s="217"/>
    </row>
    <row r="62" spans="1:6" s="42" customFormat="1" ht="21" customHeight="1" thickBot="1">
      <c r="A62" s="89"/>
      <c r="B62" s="79"/>
      <c r="C62" s="72" t="s">
        <v>26</v>
      </c>
      <c r="D62" s="80" t="s">
        <v>27</v>
      </c>
      <c r="E62" s="323"/>
      <c r="F62" s="328"/>
    </row>
    <row r="63" spans="1:6" ht="13.5" thickBot="1">
      <c r="A63" s="86"/>
      <c r="B63" s="87"/>
      <c r="C63" s="17"/>
      <c r="D63" s="17"/>
      <c r="E63" s="329"/>
      <c r="F63" s="329"/>
    </row>
    <row r="64" spans="1:6" ht="32.25" customHeight="1" thickBot="1">
      <c r="A64" s="398" t="s">
        <v>20</v>
      </c>
      <c r="B64" s="400">
        <f>+B10+7</f>
        <v>45327</v>
      </c>
      <c r="C64" s="90" t="s">
        <v>1</v>
      </c>
      <c r="D64" s="33" t="s">
        <v>8</v>
      </c>
      <c r="E64" s="334"/>
      <c r="F64" s="104"/>
    </row>
    <row r="65" spans="1:6" ht="28.5" customHeight="1">
      <c r="A65" s="399"/>
      <c r="B65" s="461"/>
      <c r="C65" s="91" t="s">
        <v>2</v>
      </c>
      <c r="D65" s="7" t="s">
        <v>9</v>
      </c>
      <c r="E65" s="334"/>
      <c r="F65" s="101"/>
    </row>
    <row r="66" spans="1:6" ht="16.5" customHeight="1">
      <c r="A66" s="399"/>
      <c r="B66" s="461"/>
      <c r="C66" s="91" t="s">
        <v>22</v>
      </c>
      <c r="D66" s="7" t="s">
        <v>10</v>
      </c>
      <c r="E66" s="207"/>
      <c r="F66" s="217"/>
    </row>
    <row r="67" spans="1:6" ht="42.75" customHeight="1">
      <c r="A67" s="399"/>
      <c r="B67" s="461"/>
      <c r="C67" s="91" t="s">
        <v>3</v>
      </c>
      <c r="D67" s="7" t="s">
        <v>11</v>
      </c>
      <c r="E67" s="63"/>
      <c r="F67" s="100"/>
    </row>
    <row r="68" spans="1:6" ht="43.5" customHeight="1">
      <c r="A68" s="399"/>
      <c r="B68" s="461"/>
      <c r="C68" s="91" t="s">
        <v>4</v>
      </c>
      <c r="D68" s="26" t="s">
        <v>12</v>
      </c>
      <c r="E68" s="63"/>
      <c r="F68" s="100"/>
    </row>
    <row r="69" spans="1:6" ht="48.75" customHeight="1">
      <c r="A69" s="399"/>
      <c r="B69" s="461"/>
      <c r="C69" s="91" t="s">
        <v>5</v>
      </c>
      <c r="D69" s="25" t="s">
        <v>13</v>
      </c>
      <c r="E69" s="322"/>
      <c r="F69" s="100"/>
    </row>
    <row r="70" spans="1:6" ht="34.5" customHeight="1">
      <c r="A70" s="399"/>
      <c r="B70" s="461"/>
      <c r="C70" s="91" t="s">
        <v>6</v>
      </c>
      <c r="D70" s="7" t="s">
        <v>14</v>
      </c>
      <c r="E70" s="322" t="s">
        <v>52</v>
      </c>
      <c r="F70" s="100" t="s">
        <v>44</v>
      </c>
    </row>
    <row r="71" spans="1:6" s="42" customFormat="1" ht="32.25" customHeight="1" thickBot="1">
      <c r="A71" s="71"/>
      <c r="B71" s="79"/>
      <c r="C71" s="81" t="s">
        <v>26</v>
      </c>
      <c r="D71" s="82" t="s">
        <v>27</v>
      </c>
      <c r="E71" s="322" t="s">
        <v>52</v>
      </c>
      <c r="F71" s="100" t="s">
        <v>44</v>
      </c>
    </row>
    <row r="72" spans="1:6" ht="16.5" customHeight="1" thickBot="1">
      <c r="A72" s="93"/>
      <c r="B72" s="32"/>
      <c r="C72" s="23"/>
      <c r="D72" s="23"/>
      <c r="E72" s="336"/>
      <c r="F72" s="336"/>
    </row>
    <row r="73" spans="1:6" ht="36.75" customHeight="1" thickBot="1">
      <c r="A73" s="398" t="s">
        <v>16</v>
      </c>
      <c r="B73" s="400">
        <f>+B64+1</f>
        <v>45328</v>
      </c>
      <c r="C73" s="92" t="s">
        <v>1</v>
      </c>
      <c r="D73" s="25" t="s">
        <v>8</v>
      </c>
      <c r="E73" s="130"/>
      <c r="F73" s="104"/>
    </row>
    <row r="74" spans="1:6" ht="39.75" customHeight="1">
      <c r="A74" s="399"/>
      <c r="B74" s="461"/>
      <c r="C74" s="34" t="s">
        <v>2</v>
      </c>
      <c r="D74" s="7" t="s">
        <v>9</v>
      </c>
      <c r="E74" s="130"/>
      <c r="F74" s="101"/>
    </row>
    <row r="75" spans="1:6" ht="16.5" customHeight="1" thickBot="1">
      <c r="A75" s="399"/>
      <c r="B75" s="461"/>
      <c r="C75" s="238" t="s">
        <v>22</v>
      </c>
      <c r="D75" s="239" t="s">
        <v>10</v>
      </c>
      <c r="E75" s="337"/>
      <c r="F75" s="244"/>
    </row>
    <row r="76" spans="1:6" ht="39.75" customHeight="1">
      <c r="A76" s="399"/>
      <c r="B76" s="461"/>
      <c r="C76" s="34" t="s">
        <v>3</v>
      </c>
      <c r="D76" s="6" t="s">
        <v>11</v>
      </c>
      <c r="E76" s="338"/>
      <c r="F76" s="339"/>
    </row>
    <row r="77" spans="1:6" ht="36.75" customHeight="1">
      <c r="A77" s="399"/>
      <c r="B77" s="461"/>
      <c r="C77" s="34" t="s">
        <v>4</v>
      </c>
      <c r="D77" s="20" t="s">
        <v>12</v>
      </c>
      <c r="E77" s="340"/>
      <c r="F77" s="339"/>
    </row>
    <row r="78" spans="1:6" ht="41.25" customHeight="1">
      <c r="A78" s="399"/>
      <c r="B78" s="461"/>
      <c r="C78" s="34" t="s">
        <v>5</v>
      </c>
      <c r="D78" s="21" t="s">
        <v>13</v>
      </c>
      <c r="E78" s="315" t="s">
        <v>48</v>
      </c>
      <c r="F78" s="100" t="s">
        <v>44</v>
      </c>
    </row>
    <row r="79" spans="1:6" ht="42" customHeight="1">
      <c r="A79" s="399"/>
      <c r="B79" s="461"/>
      <c r="C79" s="34" t="s">
        <v>6</v>
      </c>
      <c r="D79" s="6" t="s">
        <v>14</v>
      </c>
      <c r="E79" s="63" t="s">
        <v>48</v>
      </c>
      <c r="F79" s="100" t="s">
        <v>44</v>
      </c>
    </row>
    <row r="80" spans="1:6" s="42" customFormat="1" ht="27" customHeight="1" thickBot="1">
      <c r="A80" s="71"/>
      <c r="B80" s="79"/>
      <c r="C80" s="72" t="s">
        <v>26</v>
      </c>
      <c r="D80" s="80" t="s">
        <v>27</v>
      </c>
      <c r="E80" s="322"/>
      <c r="F80" s="100"/>
    </row>
    <row r="81" spans="1:6" ht="16.5" customHeight="1" thickBot="1">
      <c r="A81" s="86"/>
      <c r="B81" s="87"/>
      <c r="C81" s="17"/>
      <c r="D81" s="17"/>
      <c r="E81" s="329"/>
      <c r="F81" s="329"/>
    </row>
    <row r="82" spans="1:6" ht="45" customHeight="1" thickBot="1">
      <c r="A82" s="398" t="s">
        <v>17</v>
      </c>
      <c r="B82" s="400">
        <f>+B73+1</f>
        <v>45329</v>
      </c>
      <c r="C82" s="92" t="s">
        <v>1</v>
      </c>
      <c r="D82" s="25" t="s">
        <v>8</v>
      </c>
      <c r="E82" s="334"/>
      <c r="F82" s="104"/>
    </row>
    <row r="83" spans="1:6" ht="42" customHeight="1">
      <c r="A83" s="399"/>
      <c r="B83" s="461"/>
      <c r="C83" s="34" t="s">
        <v>2</v>
      </c>
      <c r="D83" s="7" t="s">
        <v>9</v>
      </c>
      <c r="E83" s="334"/>
      <c r="F83" s="104"/>
    </row>
    <row r="84" spans="1:6" ht="17.25" customHeight="1" thickBot="1">
      <c r="A84" s="399"/>
      <c r="B84" s="461"/>
      <c r="C84" s="238" t="s">
        <v>22</v>
      </c>
      <c r="D84" s="235" t="s">
        <v>10</v>
      </c>
      <c r="E84" s="325"/>
      <c r="F84" s="241"/>
    </row>
    <row r="85" spans="1:6" ht="28.5" customHeight="1" thickBot="1">
      <c r="A85" s="399"/>
      <c r="B85" s="461"/>
      <c r="C85" s="34" t="s">
        <v>3</v>
      </c>
      <c r="D85" s="7" t="s">
        <v>11</v>
      </c>
      <c r="E85" s="130" t="s">
        <v>62</v>
      </c>
      <c r="F85" s="102">
        <v>103</v>
      </c>
    </row>
    <row r="86" spans="1:6" ht="34.5" customHeight="1" thickBot="1">
      <c r="A86" s="399"/>
      <c r="B86" s="461"/>
      <c r="C86" s="34" t="s">
        <v>4</v>
      </c>
      <c r="D86" s="26" t="s">
        <v>12</v>
      </c>
      <c r="E86" s="130" t="s">
        <v>62</v>
      </c>
      <c r="F86" s="102">
        <v>103</v>
      </c>
    </row>
    <row r="87" spans="1:6" ht="54" customHeight="1">
      <c r="A87" s="399"/>
      <c r="B87" s="461"/>
      <c r="C87" s="34" t="s">
        <v>5</v>
      </c>
      <c r="D87" s="25" t="s">
        <v>13</v>
      </c>
      <c r="E87" s="334"/>
      <c r="F87" s="100"/>
    </row>
    <row r="88" spans="1:6" ht="39.75" customHeight="1">
      <c r="A88" s="399"/>
      <c r="B88" s="461"/>
      <c r="C88" s="34" t="s">
        <v>6</v>
      </c>
      <c r="D88" s="6" t="s">
        <v>14</v>
      </c>
      <c r="E88" s="341"/>
      <c r="F88" s="101"/>
    </row>
    <row r="89" spans="1:6" s="42" customFormat="1" ht="34.5" customHeight="1" thickBot="1">
      <c r="A89" s="71"/>
      <c r="B89" s="79"/>
      <c r="C89" s="72" t="s">
        <v>26</v>
      </c>
      <c r="D89" s="80" t="s">
        <v>27</v>
      </c>
      <c r="E89" s="315"/>
      <c r="F89" s="328"/>
    </row>
    <row r="90" spans="1:6" ht="17.25" customHeight="1" thickBot="1">
      <c r="A90" s="86"/>
      <c r="B90" s="87"/>
      <c r="C90" s="17"/>
      <c r="D90" s="17"/>
      <c r="E90" s="342"/>
      <c r="F90" s="343"/>
    </row>
    <row r="91" spans="1:6" ht="34.5" customHeight="1" thickBot="1">
      <c r="A91" s="398" t="s">
        <v>18</v>
      </c>
      <c r="B91" s="400">
        <f>+B82+1</f>
        <v>45330</v>
      </c>
      <c r="C91" s="92" t="s">
        <v>1</v>
      </c>
      <c r="D91" s="21" t="s">
        <v>8</v>
      </c>
      <c r="E91" s="130"/>
      <c r="F91" s="218"/>
    </row>
    <row r="92" spans="1:6" ht="47.25" customHeight="1">
      <c r="A92" s="399"/>
      <c r="B92" s="461"/>
      <c r="C92" s="34" t="s">
        <v>2</v>
      </c>
      <c r="D92" s="6" t="s">
        <v>9</v>
      </c>
      <c r="E92" s="130"/>
      <c r="F92" s="101"/>
    </row>
    <row r="93" spans="1:6" ht="16.5" customHeight="1">
      <c r="A93" s="399"/>
      <c r="B93" s="461"/>
      <c r="C93" s="238" t="s">
        <v>22</v>
      </c>
      <c r="D93" s="239" t="s">
        <v>10</v>
      </c>
      <c r="E93" s="325"/>
      <c r="F93" s="241"/>
    </row>
    <row r="94" spans="1:6" ht="42.75" customHeight="1">
      <c r="A94" s="399"/>
      <c r="B94" s="461"/>
      <c r="C94" s="34" t="s">
        <v>3</v>
      </c>
      <c r="D94" s="6" t="s">
        <v>11</v>
      </c>
      <c r="E94" s="326"/>
      <c r="F94" s="100"/>
    </row>
    <row r="95" spans="1:6" ht="44.25" customHeight="1">
      <c r="A95" s="399"/>
      <c r="B95" s="461"/>
      <c r="C95" s="34" t="s">
        <v>4</v>
      </c>
      <c r="D95" s="20" t="s">
        <v>12</v>
      </c>
      <c r="E95" s="63" t="s">
        <v>38</v>
      </c>
      <c r="F95" s="100" t="s">
        <v>54</v>
      </c>
    </row>
    <row r="96" spans="1:6" ht="43.5" customHeight="1">
      <c r="A96" s="399"/>
      <c r="B96" s="461"/>
      <c r="C96" s="34" t="s">
        <v>5</v>
      </c>
      <c r="D96" s="21" t="s">
        <v>13</v>
      </c>
      <c r="E96" s="63" t="s">
        <v>38</v>
      </c>
      <c r="F96" s="100" t="s">
        <v>54</v>
      </c>
    </row>
    <row r="97" spans="1:6" ht="45" customHeight="1">
      <c r="A97" s="399"/>
      <c r="B97" s="461"/>
      <c r="C97" s="91" t="s">
        <v>6</v>
      </c>
      <c r="D97" s="28" t="s">
        <v>14</v>
      </c>
      <c r="E97" s="330"/>
      <c r="F97" s="102"/>
    </row>
    <row r="98" spans="1:6" s="42" customFormat="1" ht="39" customHeight="1" thickBot="1">
      <c r="A98" s="71"/>
      <c r="B98" s="79"/>
      <c r="C98" s="72" t="s">
        <v>26</v>
      </c>
      <c r="D98" s="76" t="s">
        <v>27</v>
      </c>
      <c r="E98" s="327"/>
      <c r="F98" s="188"/>
    </row>
    <row r="99" spans="1:6" s="32" customFormat="1" ht="16.5" customHeight="1" thickBot="1">
      <c r="A99" s="86"/>
      <c r="B99" s="87"/>
      <c r="C99" s="17"/>
      <c r="D99" s="17"/>
      <c r="E99" s="336"/>
      <c r="F99" s="336"/>
    </row>
    <row r="100" spans="1:6" s="32" customFormat="1" ht="24.75" customHeight="1" thickBot="1">
      <c r="A100" s="398" t="s">
        <v>19</v>
      </c>
      <c r="B100" s="400">
        <f>+B91+1</f>
        <v>45331</v>
      </c>
      <c r="C100" s="94" t="s">
        <v>1</v>
      </c>
      <c r="D100" s="33" t="s">
        <v>8</v>
      </c>
      <c r="E100" s="63"/>
      <c r="F100" s="104"/>
    </row>
    <row r="101" spans="1:6" s="32" customFormat="1" ht="21" customHeight="1">
      <c r="A101" s="399"/>
      <c r="B101" s="461"/>
      <c r="C101" s="91" t="s">
        <v>2</v>
      </c>
      <c r="D101" s="7" t="s">
        <v>9</v>
      </c>
      <c r="E101" s="63"/>
      <c r="F101" s="104"/>
    </row>
    <row r="102" spans="1:6" ht="20.25" customHeight="1">
      <c r="A102" s="399"/>
      <c r="B102" s="461"/>
      <c r="C102" s="240" t="s">
        <v>22</v>
      </c>
      <c r="D102" s="235" t="s">
        <v>10</v>
      </c>
      <c r="E102" s="344"/>
      <c r="F102" s="242"/>
    </row>
    <row r="103" spans="1:6" ht="51" customHeight="1">
      <c r="A103" s="399"/>
      <c r="B103" s="461"/>
      <c r="C103" s="91" t="s">
        <v>3</v>
      </c>
      <c r="D103" s="7" t="s">
        <v>11</v>
      </c>
      <c r="E103" s="63" t="s">
        <v>59</v>
      </c>
      <c r="F103" s="100" t="s">
        <v>50</v>
      </c>
    </row>
    <row r="104" spans="1:6" ht="48" customHeight="1">
      <c r="A104" s="399"/>
      <c r="B104" s="461"/>
      <c r="C104" s="95" t="s">
        <v>4</v>
      </c>
      <c r="D104" s="26" t="s">
        <v>12</v>
      </c>
      <c r="E104" s="63" t="s">
        <v>60</v>
      </c>
      <c r="F104" s="100" t="s">
        <v>50</v>
      </c>
    </row>
    <row r="105" spans="1:6" ht="21" customHeight="1">
      <c r="A105" s="399"/>
      <c r="B105" s="461"/>
      <c r="C105" s="91" t="s">
        <v>5</v>
      </c>
      <c r="D105" s="25" t="s">
        <v>13</v>
      </c>
      <c r="E105" s="322"/>
      <c r="F105" s="100"/>
    </row>
    <row r="106" spans="1:6" ht="21.75" customHeight="1">
      <c r="A106" s="399"/>
      <c r="B106" s="461"/>
      <c r="C106" s="91" t="s">
        <v>6</v>
      </c>
      <c r="D106" s="7" t="s">
        <v>14</v>
      </c>
      <c r="E106" s="322"/>
      <c r="F106" s="102"/>
    </row>
    <row r="107" spans="1:6" s="42" customFormat="1" ht="22.5" customHeight="1" thickBot="1">
      <c r="A107" s="71"/>
      <c r="B107" s="79"/>
      <c r="C107" s="81" t="s">
        <v>26</v>
      </c>
      <c r="D107" s="82" t="s">
        <v>27</v>
      </c>
      <c r="E107" s="323"/>
      <c r="F107" s="328"/>
    </row>
    <row r="108" spans="1:6" ht="13.5" thickBot="1">
      <c r="A108" s="88"/>
      <c r="B108" s="96"/>
      <c r="C108" s="23"/>
      <c r="D108" s="23"/>
      <c r="E108" s="345"/>
      <c r="F108" s="336"/>
    </row>
    <row r="109" spans="1:6" ht="18" customHeight="1">
      <c r="A109" s="398" t="s">
        <v>21</v>
      </c>
      <c r="B109" s="400">
        <f>+B100+1</f>
        <v>45332</v>
      </c>
      <c r="C109" s="39" t="s">
        <v>1</v>
      </c>
      <c r="D109" s="25" t="s">
        <v>8</v>
      </c>
      <c r="E109" s="85"/>
      <c r="F109" s="104"/>
    </row>
    <row r="110" spans="1:6" ht="21.75" customHeight="1">
      <c r="A110" s="399"/>
      <c r="B110" s="401"/>
      <c r="C110" s="34" t="s">
        <v>2</v>
      </c>
      <c r="D110" s="7" t="s">
        <v>9</v>
      </c>
      <c r="E110" s="63"/>
      <c r="F110" s="100"/>
    </row>
    <row r="111" spans="1:6" ht="22.5" customHeight="1">
      <c r="A111" s="399"/>
      <c r="B111" s="401"/>
      <c r="C111" s="238" t="s">
        <v>22</v>
      </c>
      <c r="D111" s="235" t="s">
        <v>10</v>
      </c>
      <c r="E111" s="337"/>
      <c r="F111" s="244"/>
    </row>
    <row r="112" spans="1:6" ht="21" customHeight="1">
      <c r="A112" s="399"/>
      <c r="B112" s="401"/>
      <c r="C112" s="34" t="s">
        <v>3</v>
      </c>
      <c r="D112" s="7" t="s">
        <v>11</v>
      </c>
      <c r="E112" s="322"/>
      <c r="F112" s="101"/>
    </row>
    <row r="113" spans="1:6" ht="21" customHeight="1">
      <c r="A113" s="399"/>
      <c r="B113" s="401"/>
      <c r="C113" s="35" t="s">
        <v>4</v>
      </c>
      <c r="D113" s="26" t="s">
        <v>12</v>
      </c>
      <c r="E113" s="331"/>
      <c r="F113" s="221"/>
    </row>
    <row r="114" spans="1:6" ht="18.75" customHeight="1">
      <c r="A114" s="399"/>
      <c r="B114" s="401"/>
      <c r="C114" s="34" t="s">
        <v>5</v>
      </c>
      <c r="D114" s="25" t="s">
        <v>13</v>
      </c>
      <c r="E114" s="331"/>
      <c r="F114" s="332"/>
    </row>
    <row r="115" spans="1:6" ht="19.5" customHeight="1" thickBot="1">
      <c r="A115" s="399"/>
      <c r="B115" s="460"/>
      <c r="C115" s="34" t="s">
        <v>6</v>
      </c>
      <c r="D115" s="7" t="s">
        <v>14</v>
      </c>
      <c r="E115" s="333"/>
      <c r="F115" s="217"/>
    </row>
    <row r="116" spans="1:6" s="42" customFormat="1" ht="16.5" customHeight="1" thickBot="1">
      <c r="A116" s="71"/>
      <c r="B116" s="79"/>
      <c r="C116" s="72" t="s">
        <v>26</v>
      </c>
      <c r="D116" s="80" t="s">
        <v>27</v>
      </c>
      <c r="E116" s="323"/>
      <c r="F116" s="328"/>
    </row>
    <row r="117" spans="1:6" ht="16.5" customHeight="1" thickBot="1">
      <c r="A117" s="15"/>
      <c r="B117" s="16"/>
      <c r="C117" s="17"/>
      <c r="D117" s="17"/>
      <c r="E117" s="329"/>
      <c r="F117" s="329"/>
    </row>
    <row r="118" spans="1:6" ht="37.5" customHeight="1" thickBot="1">
      <c r="A118" s="434" t="s">
        <v>20</v>
      </c>
      <c r="B118" s="440">
        <f>+B64+7</f>
        <v>45334</v>
      </c>
      <c r="C118" s="92" t="s">
        <v>1</v>
      </c>
      <c r="D118" s="33" t="s">
        <v>8</v>
      </c>
      <c r="E118" s="334"/>
      <c r="F118" s="104"/>
    </row>
    <row r="119" spans="1:6" ht="35.25" customHeight="1">
      <c r="A119" s="435"/>
      <c r="B119" s="441"/>
      <c r="C119" s="34" t="s">
        <v>2</v>
      </c>
      <c r="D119" s="7" t="s">
        <v>9</v>
      </c>
      <c r="E119" s="334"/>
      <c r="F119" s="104"/>
    </row>
    <row r="120" spans="1:6" ht="16.5" customHeight="1">
      <c r="A120" s="435"/>
      <c r="B120" s="441"/>
      <c r="C120" s="238" t="s">
        <v>22</v>
      </c>
      <c r="D120" s="235" t="s">
        <v>10</v>
      </c>
      <c r="E120" s="325"/>
      <c r="F120" s="241"/>
    </row>
    <row r="121" spans="1:6" ht="27" customHeight="1">
      <c r="A121" s="435"/>
      <c r="B121" s="441"/>
      <c r="C121" s="34" t="s">
        <v>3</v>
      </c>
      <c r="D121" s="7" t="s">
        <v>11</v>
      </c>
      <c r="E121" s="63"/>
      <c r="F121" s="100"/>
    </row>
    <row r="122" spans="1:6" ht="24.75" customHeight="1" thickBot="1">
      <c r="A122" s="435"/>
      <c r="B122" s="441"/>
      <c r="C122" s="34" t="s">
        <v>4</v>
      </c>
      <c r="D122" s="26" t="s">
        <v>12</v>
      </c>
      <c r="E122" s="63"/>
      <c r="F122" s="100"/>
    </row>
    <row r="123" spans="1:6" ht="41.25" customHeight="1">
      <c r="A123" s="435"/>
      <c r="B123" s="441"/>
      <c r="C123" s="34" t="s">
        <v>5</v>
      </c>
      <c r="D123" s="21" t="s">
        <v>13</v>
      </c>
      <c r="E123" s="334"/>
      <c r="F123" s="254"/>
    </row>
    <row r="124" spans="1:6" ht="37.5" customHeight="1" thickBot="1">
      <c r="A124" s="436"/>
      <c r="B124" s="442"/>
      <c r="C124" s="34" t="s">
        <v>6</v>
      </c>
      <c r="D124" s="28" t="s">
        <v>14</v>
      </c>
      <c r="E124" s="341" t="s">
        <v>36</v>
      </c>
      <c r="F124" s="254" t="s">
        <v>50</v>
      </c>
    </row>
    <row r="125" spans="1:6" s="42" customFormat="1" ht="36" customHeight="1" thickBot="1">
      <c r="A125" s="71"/>
      <c r="B125" s="79"/>
      <c r="C125" s="72" t="s">
        <v>26</v>
      </c>
      <c r="D125" s="76" t="s">
        <v>27</v>
      </c>
      <c r="E125" s="130" t="s">
        <v>36</v>
      </c>
      <c r="F125" s="254" t="s">
        <v>50</v>
      </c>
    </row>
    <row r="126" spans="1:6" ht="13.5" thickBot="1">
      <c r="A126" s="29"/>
      <c r="B126" s="30"/>
      <c r="C126" s="17"/>
      <c r="D126" s="17"/>
      <c r="E126" s="336"/>
      <c r="F126" s="336"/>
    </row>
    <row r="127" spans="1:6" ht="42" customHeight="1" thickBot="1">
      <c r="A127" s="434" t="s">
        <v>16</v>
      </c>
      <c r="B127" s="470">
        <f>+B118+1</f>
        <v>45335</v>
      </c>
      <c r="C127" s="90" t="s">
        <v>1</v>
      </c>
      <c r="D127" s="33" t="s">
        <v>8</v>
      </c>
      <c r="E127" s="130"/>
      <c r="F127" s="101"/>
    </row>
    <row r="128" spans="1:6" ht="37.5" customHeight="1">
      <c r="A128" s="435"/>
      <c r="B128" s="432"/>
      <c r="C128" s="91" t="s">
        <v>2</v>
      </c>
      <c r="D128" s="7" t="s">
        <v>9</v>
      </c>
      <c r="E128" s="130"/>
      <c r="F128" s="101"/>
    </row>
    <row r="129" spans="1:6" ht="16.5" customHeight="1">
      <c r="A129" s="435"/>
      <c r="B129" s="432"/>
      <c r="C129" s="240" t="s">
        <v>22</v>
      </c>
      <c r="D129" s="235" t="s">
        <v>10</v>
      </c>
      <c r="E129" s="337"/>
      <c r="F129" s="241"/>
    </row>
    <row r="130" spans="1:6" ht="45" customHeight="1">
      <c r="A130" s="435"/>
      <c r="B130" s="432"/>
      <c r="C130" s="91" t="s">
        <v>3</v>
      </c>
      <c r="D130" s="7" t="s">
        <v>11</v>
      </c>
      <c r="E130" s="326"/>
      <c r="F130" s="100"/>
    </row>
    <row r="131" spans="1:6" ht="44.25" customHeight="1">
      <c r="A131" s="435"/>
      <c r="B131" s="432"/>
      <c r="C131" s="91" t="s">
        <v>4</v>
      </c>
      <c r="D131" s="26" t="s">
        <v>12</v>
      </c>
      <c r="E131" s="326"/>
      <c r="F131" s="102"/>
    </row>
    <row r="132" spans="1:6" ht="44.25" customHeight="1">
      <c r="A132" s="435"/>
      <c r="B132" s="432"/>
      <c r="C132" s="91" t="s">
        <v>5</v>
      </c>
      <c r="D132" s="25" t="s">
        <v>13</v>
      </c>
      <c r="E132" s="63" t="s">
        <v>49</v>
      </c>
      <c r="F132" s="100" t="s">
        <v>50</v>
      </c>
    </row>
    <row r="133" spans="1:6" ht="35.25" customHeight="1">
      <c r="A133" s="436"/>
      <c r="B133" s="471"/>
      <c r="C133" s="91" t="s">
        <v>6</v>
      </c>
      <c r="D133" s="31" t="s">
        <v>14</v>
      </c>
      <c r="E133" s="63" t="s">
        <v>49</v>
      </c>
      <c r="F133" s="100" t="s">
        <v>50</v>
      </c>
    </row>
    <row r="134" spans="1:6" s="42" customFormat="1" ht="23.25" customHeight="1" thickBot="1">
      <c r="A134" s="71"/>
      <c r="B134" s="97"/>
      <c r="C134" s="81" t="s">
        <v>26</v>
      </c>
      <c r="D134" s="98" t="s">
        <v>27</v>
      </c>
      <c r="E134" s="322"/>
      <c r="F134" s="102"/>
    </row>
    <row r="135" spans="1:6" ht="16.5" customHeight="1" thickBot="1">
      <c r="A135" s="29"/>
      <c r="B135" s="30"/>
      <c r="C135" s="17"/>
      <c r="D135" s="17"/>
      <c r="E135" s="329"/>
      <c r="F135" s="329"/>
    </row>
    <row r="136" spans="1:6" ht="48.75" customHeight="1" thickBot="1">
      <c r="A136" s="434" t="s">
        <v>17</v>
      </c>
      <c r="B136" s="440">
        <f>+B127+1</f>
        <v>45336</v>
      </c>
      <c r="C136" s="92" t="s">
        <v>1</v>
      </c>
      <c r="D136" s="25" t="s">
        <v>8</v>
      </c>
      <c r="E136" s="334"/>
      <c r="F136" s="101"/>
    </row>
    <row r="137" spans="1:6" ht="44.25" customHeight="1">
      <c r="A137" s="435"/>
      <c r="B137" s="441"/>
      <c r="C137" s="34" t="s">
        <v>2</v>
      </c>
      <c r="D137" s="7" t="s">
        <v>9</v>
      </c>
      <c r="E137" s="334"/>
      <c r="F137" s="101"/>
    </row>
    <row r="138" spans="1:6" ht="16.5" customHeight="1" thickBot="1">
      <c r="A138" s="435"/>
      <c r="B138" s="441"/>
      <c r="C138" s="238" t="s">
        <v>22</v>
      </c>
      <c r="D138" s="235" t="s">
        <v>10</v>
      </c>
      <c r="E138" s="346"/>
      <c r="F138" s="347"/>
    </row>
    <row r="139" spans="1:6" ht="37.5" customHeight="1" thickBot="1">
      <c r="A139" s="435"/>
      <c r="B139" s="441"/>
      <c r="C139" s="34" t="s">
        <v>3</v>
      </c>
      <c r="D139" s="7" t="s">
        <v>11</v>
      </c>
      <c r="E139" s="130" t="s">
        <v>62</v>
      </c>
      <c r="F139" s="102">
        <v>103</v>
      </c>
    </row>
    <row r="140" spans="1:6" ht="31.5" customHeight="1" thickBot="1">
      <c r="A140" s="435"/>
      <c r="B140" s="441"/>
      <c r="C140" s="34" t="s">
        <v>4</v>
      </c>
      <c r="D140" s="26" t="s">
        <v>12</v>
      </c>
      <c r="E140" s="130" t="s">
        <v>62</v>
      </c>
      <c r="F140" s="102">
        <v>103</v>
      </c>
    </row>
    <row r="141" spans="1:6" ht="51" customHeight="1" thickBot="1">
      <c r="A141" s="435"/>
      <c r="B141" s="441"/>
      <c r="C141" s="34" t="s">
        <v>5</v>
      </c>
      <c r="D141" s="25" t="s">
        <v>13</v>
      </c>
      <c r="E141" s="334"/>
      <c r="F141" s="100"/>
    </row>
    <row r="142" spans="1:6" ht="45.75" customHeight="1" thickBot="1">
      <c r="A142" s="436"/>
      <c r="B142" s="442"/>
      <c r="C142" s="34" t="s">
        <v>6</v>
      </c>
      <c r="D142" s="7" t="s">
        <v>14</v>
      </c>
      <c r="E142" s="334"/>
      <c r="F142" s="103"/>
    </row>
    <row r="143" spans="1:6" s="42" customFormat="1" ht="34.5" customHeight="1" thickBot="1">
      <c r="A143" s="71"/>
      <c r="B143" s="79"/>
      <c r="C143" s="72" t="s">
        <v>26</v>
      </c>
      <c r="D143" s="80" t="s">
        <v>27</v>
      </c>
      <c r="E143" s="327"/>
      <c r="F143" s="188"/>
    </row>
    <row r="144" spans="1:6" ht="16.5" customHeight="1" thickBot="1">
      <c r="A144" s="29"/>
      <c r="B144" s="30"/>
      <c r="C144" s="17"/>
      <c r="D144" s="17"/>
      <c r="E144" s="343"/>
      <c r="F144" s="343"/>
    </row>
    <row r="145" spans="1:6" ht="49.5" customHeight="1" thickBot="1">
      <c r="A145" s="434" t="s">
        <v>18</v>
      </c>
      <c r="B145" s="440">
        <f>+B136+1</f>
        <v>45337</v>
      </c>
      <c r="C145" s="92" t="s">
        <v>1</v>
      </c>
      <c r="D145" s="21" t="s">
        <v>8</v>
      </c>
      <c r="E145" s="130"/>
      <c r="F145" s="137"/>
    </row>
    <row r="146" spans="1:6" ht="46.5" customHeight="1">
      <c r="A146" s="435"/>
      <c r="B146" s="441"/>
      <c r="C146" s="58" t="s">
        <v>2</v>
      </c>
      <c r="D146" s="54" t="s">
        <v>9</v>
      </c>
      <c r="E146" s="130" t="s">
        <v>63</v>
      </c>
      <c r="F146" s="100" t="s">
        <v>50</v>
      </c>
    </row>
    <row r="147" spans="1:6" ht="28.5" customHeight="1">
      <c r="A147" s="435"/>
      <c r="B147" s="441"/>
      <c r="C147" s="58" t="s">
        <v>3</v>
      </c>
      <c r="D147" s="258" t="s">
        <v>69</v>
      </c>
      <c r="E147" s="396" t="s">
        <v>63</v>
      </c>
      <c r="F147" s="133" t="s">
        <v>50</v>
      </c>
    </row>
    <row r="148" spans="1:6" ht="14.25" customHeight="1">
      <c r="A148" s="435"/>
      <c r="B148" s="441"/>
      <c r="C148" s="238" t="s">
        <v>25</v>
      </c>
      <c r="D148" s="235" t="s">
        <v>70</v>
      </c>
      <c r="E148" s="337"/>
      <c r="F148" s="241"/>
    </row>
    <row r="149" spans="1:6" ht="42" customHeight="1">
      <c r="A149" s="435"/>
      <c r="B149" s="441"/>
      <c r="C149" s="34" t="s">
        <v>4</v>
      </c>
      <c r="D149" s="20" t="s">
        <v>12</v>
      </c>
      <c r="E149" s="63" t="s">
        <v>38</v>
      </c>
      <c r="F149" s="100" t="s">
        <v>54</v>
      </c>
    </row>
    <row r="150" spans="1:6" ht="51" customHeight="1">
      <c r="A150" s="435"/>
      <c r="B150" s="441"/>
      <c r="C150" s="34" t="s">
        <v>5</v>
      </c>
      <c r="D150" s="21" t="s">
        <v>13</v>
      </c>
      <c r="E150" s="63" t="s">
        <v>38</v>
      </c>
      <c r="F150" s="102">
        <v>301</v>
      </c>
    </row>
    <row r="151" spans="1:6" ht="27" customHeight="1">
      <c r="A151" s="436"/>
      <c r="B151" s="442"/>
      <c r="C151" s="34" t="s">
        <v>6</v>
      </c>
      <c r="D151" s="6" t="s">
        <v>14</v>
      </c>
      <c r="E151" s="330"/>
      <c r="F151" s="102"/>
    </row>
    <row r="152" spans="1:6" s="42" customFormat="1" ht="16.5" customHeight="1" thickBot="1">
      <c r="A152" s="71"/>
      <c r="B152" s="79"/>
      <c r="C152" s="72" t="s">
        <v>26</v>
      </c>
      <c r="D152" s="80" t="s">
        <v>27</v>
      </c>
      <c r="E152" s="327"/>
      <c r="F152" s="188"/>
    </row>
    <row r="153" spans="1:6" s="32" customFormat="1" ht="16.5" customHeight="1" thickBot="1">
      <c r="A153" s="86"/>
      <c r="B153" s="87"/>
      <c r="C153" s="17"/>
      <c r="D153" s="17"/>
      <c r="E153" s="342"/>
      <c r="F153" s="342"/>
    </row>
    <row r="154" spans="1:6" s="32" customFormat="1" ht="35.25" customHeight="1">
      <c r="A154" s="462" t="s">
        <v>19</v>
      </c>
      <c r="B154" s="472">
        <f>+B145+1</f>
        <v>45338</v>
      </c>
      <c r="C154" s="317" t="s">
        <v>1</v>
      </c>
      <c r="D154" s="281" t="s">
        <v>8</v>
      </c>
      <c r="E154" s="305"/>
      <c r="F154" s="294"/>
    </row>
    <row r="155" spans="1:6" s="32" customFormat="1" ht="36.75" customHeight="1">
      <c r="A155" s="463"/>
      <c r="B155" s="473"/>
      <c r="C155" s="274" t="s">
        <v>2</v>
      </c>
      <c r="D155" s="275" t="s">
        <v>9</v>
      </c>
      <c r="E155" s="278"/>
      <c r="F155" s="279"/>
    </row>
    <row r="156" spans="1:6" ht="20.25" customHeight="1">
      <c r="A156" s="463"/>
      <c r="B156" s="473"/>
      <c r="C156" s="274" t="s">
        <v>22</v>
      </c>
      <c r="D156" s="275" t="s">
        <v>10</v>
      </c>
      <c r="E156" s="278"/>
      <c r="F156" s="306"/>
    </row>
    <row r="157" spans="1:6" ht="48" customHeight="1">
      <c r="A157" s="463"/>
      <c r="B157" s="473"/>
      <c r="C157" s="274" t="s">
        <v>3</v>
      </c>
      <c r="D157" s="275" t="s">
        <v>11</v>
      </c>
      <c r="E157" s="278"/>
      <c r="F157" s="306"/>
    </row>
    <row r="158" spans="1:6" ht="46.5" customHeight="1" thickBot="1">
      <c r="A158" s="463"/>
      <c r="B158" s="473"/>
      <c r="C158" s="276" t="s">
        <v>4</v>
      </c>
      <c r="D158" s="277" t="s">
        <v>12</v>
      </c>
      <c r="E158" s="278"/>
      <c r="F158" s="279"/>
    </row>
    <row r="159" spans="1:6" ht="45.75" customHeight="1" thickBot="1">
      <c r="A159" s="463"/>
      <c r="B159" s="473"/>
      <c r="C159" s="274" t="s">
        <v>5</v>
      </c>
      <c r="D159" s="281" t="s">
        <v>13</v>
      </c>
      <c r="E159" s="348"/>
      <c r="F159" s="279"/>
    </row>
    <row r="160" spans="1:6" ht="42" customHeight="1">
      <c r="A160" s="463"/>
      <c r="B160" s="473"/>
      <c r="C160" s="274" t="s">
        <v>6</v>
      </c>
      <c r="D160" s="275" t="s">
        <v>14</v>
      </c>
      <c r="E160" s="348"/>
      <c r="F160" s="289"/>
    </row>
    <row r="161" spans="1:6" s="42" customFormat="1" ht="16.5" customHeight="1" thickBot="1">
      <c r="A161" s="71"/>
      <c r="B161" s="79"/>
      <c r="C161" s="72" t="s">
        <v>26</v>
      </c>
      <c r="D161" s="80" t="s">
        <v>27</v>
      </c>
      <c r="E161" s="349"/>
      <c r="F161" s="127"/>
    </row>
    <row r="162" spans="1:6" ht="13.5" thickBot="1">
      <c r="A162" s="29"/>
      <c r="B162" s="30"/>
      <c r="C162" s="17"/>
      <c r="D162" s="17"/>
      <c r="E162" s="336"/>
      <c r="F162" s="336"/>
    </row>
    <row r="163" spans="1:6" ht="19.5" customHeight="1">
      <c r="A163" s="403" t="s">
        <v>21</v>
      </c>
      <c r="B163" s="440">
        <f>+B154+1</f>
        <v>45339</v>
      </c>
      <c r="C163" s="39" t="s">
        <v>1</v>
      </c>
      <c r="D163" s="25" t="s">
        <v>8</v>
      </c>
      <c r="E163" s="130"/>
      <c r="F163" s="137"/>
    </row>
    <row r="164" spans="1:6" ht="18.75" customHeight="1">
      <c r="A164" s="403"/>
      <c r="B164" s="441"/>
      <c r="C164" s="34" t="s">
        <v>2</v>
      </c>
      <c r="D164" s="7" t="s">
        <v>9</v>
      </c>
      <c r="E164" s="322"/>
      <c r="F164" s="102"/>
    </row>
    <row r="165" spans="1:6" ht="15.75">
      <c r="A165" s="403"/>
      <c r="B165" s="441"/>
      <c r="C165" s="34" t="s">
        <v>22</v>
      </c>
      <c r="D165" s="7" t="s">
        <v>10</v>
      </c>
      <c r="E165" s="331"/>
      <c r="F165" s="217"/>
    </row>
    <row r="166" spans="1:6" ht="17.25" customHeight="1">
      <c r="A166" s="403"/>
      <c r="B166" s="441"/>
      <c r="C166" s="34" t="s">
        <v>3</v>
      </c>
      <c r="D166" s="7" t="s">
        <v>11</v>
      </c>
      <c r="E166" s="322"/>
      <c r="F166" s="102"/>
    </row>
    <row r="167" spans="1:6" ht="17.25" customHeight="1">
      <c r="A167" s="403"/>
      <c r="B167" s="441"/>
      <c r="C167" s="35" t="s">
        <v>4</v>
      </c>
      <c r="D167" s="26" t="s">
        <v>12</v>
      </c>
      <c r="E167" s="331"/>
      <c r="F167" s="221"/>
    </row>
    <row r="168" spans="1:6" ht="15.75">
      <c r="A168" s="403"/>
      <c r="B168" s="441"/>
      <c r="C168" s="34" t="s">
        <v>5</v>
      </c>
      <c r="D168" s="25" t="s">
        <v>13</v>
      </c>
      <c r="E168" s="331"/>
      <c r="F168" s="332"/>
    </row>
    <row r="169" spans="1:6" ht="16.5" thickBot="1">
      <c r="A169" s="404"/>
      <c r="B169" s="474"/>
      <c r="C169" s="99" t="s">
        <v>6</v>
      </c>
      <c r="D169" s="38" t="s">
        <v>14</v>
      </c>
      <c r="E169" s="350"/>
      <c r="F169" s="103"/>
    </row>
    <row r="170" spans="1:6" ht="16.5" customHeight="1" thickBot="1">
      <c r="A170" s="15"/>
      <c r="B170" s="16"/>
      <c r="C170" s="17"/>
      <c r="D170" s="17"/>
      <c r="E170" s="329"/>
      <c r="F170" s="329"/>
    </row>
    <row r="171" spans="1:6" ht="36" customHeight="1" thickBot="1">
      <c r="A171" s="434" t="s">
        <v>20</v>
      </c>
      <c r="B171" s="437">
        <f>+B118+7</f>
        <v>45341</v>
      </c>
      <c r="C171" s="24" t="s">
        <v>1</v>
      </c>
      <c r="D171" s="21" t="s">
        <v>8</v>
      </c>
      <c r="E171" s="334"/>
      <c r="F171" s="101"/>
    </row>
    <row r="172" spans="1:6" ht="35.25" customHeight="1">
      <c r="A172" s="435"/>
      <c r="B172" s="406"/>
      <c r="C172" s="18" t="s">
        <v>2</v>
      </c>
      <c r="D172" s="6" t="s">
        <v>9</v>
      </c>
      <c r="E172" s="334"/>
      <c r="F172" s="101"/>
    </row>
    <row r="173" spans="1:6" ht="16.5" customHeight="1">
      <c r="A173" s="435"/>
      <c r="B173" s="406"/>
      <c r="C173" s="243" t="s">
        <v>22</v>
      </c>
      <c r="D173" s="239" t="s">
        <v>10</v>
      </c>
      <c r="E173" s="325"/>
      <c r="F173" s="241"/>
    </row>
    <row r="174" spans="1:6" ht="47.25" customHeight="1">
      <c r="A174" s="435"/>
      <c r="B174" s="406"/>
      <c r="C174" s="18" t="s">
        <v>3</v>
      </c>
      <c r="D174" s="6" t="s">
        <v>11</v>
      </c>
      <c r="E174" s="63"/>
      <c r="F174" s="100"/>
    </row>
    <row r="175" spans="1:6" ht="44.25" customHeight="1">
      <c r="A175" s="435"/>
      <c r="B175" s="406"/>
      <c r="C175" s="18" t="s">
        <v>4</v>
      </c>
      <c r="D175" s="20" t="s">
        <v>12</v>
      </c>
      <c r="E175" s="63"/>
      <c r="F175" s="100"/>
    </row>
    <row r="176" spans="1:6" ht="40.5" customHeight="1">
      <c r="A176" s="435"/>
      <c r="B176" s="406"/>
      <c r="C176" s="18" t="s">
        <v>5</v>
      </c>
      <c r="D176" s="21" t="s">
        <v>13</v>
      </c>
      <c r="E176" s="63" t="s">
        <v>48</v>
      </c>
      <c r="F176" s="100" t="s">
        <v>44</v>
      </c>
    </row>
    <row r="177" spans="1:6" ht="53.25" customHeight="1" thickBot="1">
      <c r="A177" s="436"/>
      <c r="B177" s="421"/>
      <c r="C177" s="27" t="s">
        <v>6</v>
      </c>
      <c r="D177" s="28" t="s">
        <v>14</v>
      </c>
      <c r="E177" s="63" t="s">
        <v>48</v>
      </c>
      <c r="F177" s="100" t="s">
        <v>44</v>
      </c>
    </row>
    <row r="178" spans="1:6" ht="16.5" customHeight="1" thickBot="1">
      <c r="A178" s="29"/>
      <c r="B178" s="30"/>
      <c r="C178" s="17"/>
      <c r="D178" s="17"/>
      <c r="E178" s="343"/>
      <c r="F178" s="343"/>
    </row>
    <row r="179" spans="1:6" ht="38.25" customHeight="1" thickBot="1">
      <c r="A179" s="434" t="s">
        <v>16</v>
      </c>
      <c r="B179" s="437">
        <f>+B171+1</f>
        <v>45342</v>
      </c>
      <c r="C179" s="24" t="s">
        <v>1</v>
      </c>
      <c r="D179" s="21" t="s">
        <v>8</v>
      </c>
      <c r="E179" s="130"/>
      <c r="F179" s="104"/>
    </row>
    <row r="180" spans="1:6" ht="36" customHeight="1">
      <c r="A180" s="435"/>
      <c r="B180" s="406"/>
      <c r="C180" s="18" t="s">
        <v>2</v>
      </c>
      <c r="D180" s="6" t="s">
        <v>9</v>
      </c>
      <c r="E180" s="130"/>
      <c r="F180" s="101"/>
    </row>
    <row r="181" spans="1:6" ht="16.5" customHeight="1">
      <c r="A181" s="435"/>
      <c r="B181" s="406"/>
      <c r="C181" s="243" t="s">
        <v>22</v>
      </c>
      <c r="D181" s="239" t="s">
        <v>10</v>
      </c>
      <c r="E181" s="351"/>
      <c r="F181" s="241"/>
    </row>
    <row r="182" spans="1:6" ht="24" customHeight="1">
      <c r="A182" s="435"/>
      <c r="B182" s="406"/>
      <c r="C182" s="18" t="s">
        <v>3</v>
      </c>
      <c r="D182" s="6" t="s">
        <v>11</v>
      </c>
      <c r="E182" s="136"/>
      <c r="F182" s="101"/>
    </row>
    <row r="183" spans="1:6" ht="44.25" customHeight="1" thickBot="1">
      <c r="A183" s="435"/>
      <c r="B183" s="406"/>
      <c r="C183" s="18" t="s">
        <v>4</v>
      </c>
      <c r="D183" s="20" t="s">
        <v>12</v>
      </c>
      <c r="E183" s="136"/>
      <c r="F183" s="101"/>
    </row>
    <row r="184" spans="1:6" ht="35.25" customHeight="1" thickBot="1">
      <c r="A184" s="435"/>
      <c r="B184" s="406"/>
      <c r="C184" s="18" t="s">
        <v>5</v>
      </c>
      <c r="D184" s="21" t="s">
        <v>13</v>
      </c>
      <c r="E184" s="334"/>
      <c r="F184" s="101"/>
    </row>
    <row r="185" spans="1:6" ht="48" customHeight="1" thickBot="1">
      <c r="A185" s="436"/>
      <c r="B185" s="421"/>
      <c r="C185" s="27" t="s">
        <v>6</v>
      </c>
      <c r="D185" s="28" t="s">
        <v>14</v>
      </c>
      <c r="E185" s="334" t="s">
        <v>36</v>
      </c>
      <c r="F185" s="101" t="s">
        <v>50</v>
      </c>
    </row>
    <row r="186" spans="1:6" ht="33.75" customHeight="1" thickBot="1">
      <c r="A186" s="436"/>
      <c r="B186" s="421"/>
      <c r="C186" s="479" t="s">
        <v>26</v>
      </c>
      <c r="D186" s="479" t="s">
        <v>27</v>
      </c>
      <c r="E186" s="478" t="s">
        <v>36</v>
      </c>
      <c r="F186" s="218" t="s">
        <v>50</v>
      </c>
    </row>
    <row r="187" spans="1:6" ht="16.5" customHeight="1" thickBot="1">
      <c r="A187" s="29"/>
      <c r="B187" s="30"/>
      <c r="C187" s="23"/>
      <c r="D187" s="23"/>
      <c r="E187" s="342"/>
      <c r="F187" s="342"/>
    </row>
    <row r="188" spans="1:6" ht="40.5" customHeight="1" thickBot="1">
      <c r="A188" s="434" t="s">
        <v>17</v>
      </c>
      <c r="B188" s="437">
        <f>+B179+1</f>
        <v>45343</v>
      </c>
      <c r="C188" s="24" t="s">
        <v>1</v>
      </c>
      <c r="D188" s="21" t="s">
        <v>8</v>
      </c>
      <c r="E188" s="334"/>
      <c r="F188" s="101"/>
    </row>
    <row r="189" spans="1:6" ht="39.75" customHeight="1">
      <c r="A189" s="435"/>
      <c r="B189" s="406"/>
      <c r="C189" s="18" t="s">
        <v>2</v>
      </c>
      <c r="D189" s="6" t="s">
        <v>9</v>
      </c>
      <c r="E189" s="334"/>
      <c r="F189" s="101"/>
    </row>
    <row r="190" spans="1:6" ht="16.5" customHeight="1" thickBot="1">
      <c r="A190" s="435"/>
      <c r="B190" s="406"/>
      <c r="C190" s="243" t="s">
        <v>22</v>
      </c>
      <c r="D190" s="239" t="s">
        <v>10</v>
      </c>
      <c r="E190" s="325"/>
      <c r="F190" s="244"/>
    </row>
    <row r="191" spans="1:6" ht="34.5" customHeight="1" thickBot="1">
      <c r="A191" s="435"/>
      <c r="B191" s="406"/>
      <c r="C191" s="18" t="s">
        <v>3</v>
      </c>
      <c r="D191" s="6" t="s">
        <v>11</v>
      </c>
      <c r="E191" s="130" t="s">
        <v>62</v>
      </c>
      <c r="F191" s="102">
        <v>103</v>
      </c>
    </row>
    <row r="192" spans="1:6" ht="30.75" customHeight="1">
      <c r="A192" s="435"/>
      <c r="B192" s="406"/>
      <c r="C192" s="18" t="s">
        <v>4</v>
      </c>
      <c r="D192" s="20" t="s">
        <v>12</v>
      </c>
      <c r="E192" s="130" t="s">
        <v>62</v>
      </c>
      <c r="F192" s="102">
        <v>103</v>
      </c>
    </row>
    <row r="193" spans="1:6" ht="48" customHeight="1">
      <c r="A193" s="435"/>
      <c r="B193" s="406"/>
      <c r="C193" s="18" t="s">
        <v>5</v>
      </c>
      <c r="D193" s="21" t="s">
        <v>13</v>
      </c>
      <c r="E193" s="63" t="s">
        <v>49</v>
      </c>
      <c r="F193" s="100" t="s">
        <v>50</v>
      </c>
    </row>
    <row r="194" spans="1:6" ht="43.5" customHeight="1" thickBot="1">
      <c r="A194" s="436"/>
      <c r="B194" s="421"/>
      <c r="C194" s="27" t="s">
        <v>6</v>
      </c>
      <c r="D194" s="28" t="s">
        <v>14</v>
      </c>
      <c r="E194" s="63" t="s">
        <v>49</v>
      </c>
      <c r="F194" s="100" t="s">
        <v>50</v>
      </c>
    </row>
    <row r="195" spans="1:6" ht="16.5" customHeight="1" thickBot="1">
      <c r="A195" s="29"/>
      <c r="B195" s="30"/>
      <c r="C195" s="17"/>
      <c r="D195" s="17"/>
      <c r="E195" s="342"/>
      <c r="F195" s="342"/>
    </row>
    <row r="196" spans="1:6" ht="41.25" customHeight="1" thickBot="1">
      <c r="A196" s="434" t="s">
        <v>18</v>
      </c>
      <c r="B196" s="437">
        <f>+B188+1</f>
        <v>45344</v>
      </c>
      <c r="C196" s="24" t="s">
        <v>1</v>
      </c>
      <c r="D196" s="21" t="s">
        <v>8</v>
      </c>
      <c r="E196" s="130"/>
      <c r="F196" s="101"/>
    </row>
    <row r="197" spans="1:6" ht="39" customHeight="1">
      <c r="A197" s="435"/>
      <c r="B197" s="406"/>
      <c r="C197" s="18" t="s">
        <v>2</v>
      </c>
      <c r="D197" s="6" t="s">
        <v>9</v>
      </c>
      <c r="E197" s="130"/>
      <c r="F197" s="101"/>
    </row>
    <row r="198" spans="1:6" ht="16.5" customHeight="1">
      <c r="A198" s="435"/>
      <c r="B198" s="406"/>
      <c r="C198" s="243" t="s">
        <v>22</v>
      </c>
      <c r="D198" s="239" t="s">
        <v>10</v>
      </c>
      <c r="E198" s="325"/>
      <c r="F198" s="241"/>
    </row>
    <row r="199" spans="1:6" ht="38.25" customHeight="1">
      <c r="A199" s="435"/>
      <c r="B199" s="406"/>
      <c r="C199" s="18" t="s">
        <v>3</v>
      </c>
      <c r="D199" s="6" t="s">
        <v>11</v>
      </c>
      <c r="E199" s="326"/>
      <c r="F199" s="100"/>
    </row>
    <row r="200" spans="1:6" ht="42.75" customHeight="1">
      <c r="A200" s="435"/>
      <c r="B200" s="406"/>
      <c r="C200" s="18" t="s">
        <v>4</v>
      </c>
      <c r="D200" s="20" t="s">
        <v>12</v>
      </c>
      <c r="E200" s="63" t="s">
        <v>38</v>
      </c>
      <c r="F200" s="102">
        <v>301</v>
      </c>
    </row>
    <row r="201" spans="1:6" ht="45.75" customHeight="1">
      <c r="A201" s="435"/>
      <c r="B201" s="406"/>
      <c r="C201" s="18" t="s">
        <v>5</v>
      </c>
      <c r="D201" s="21" t="s">
        <v>13</v>
      </c>
      <c r="E201" s="63" t="s">
        <v>38</v>
      </c>
      <c r="F201" s="102">
        <v>301</v>
      </c>
    </row>
    <row r="202" spans="1:6" ht="37.5" customHeight="1" thickBot="1">
      <c r="A202" s="436"/>
      <c r="B202" s="421"/>
      <c r="C202" s="27" t="s">
        <v>6</v>
      </c>
      <c r="D202" s="28" t="s">
        <v>14</v>
      </c>
      <c r="E202" s="326"/>
      <c r="F202" s="102"/>
    </row>
    <row r="203" spans="1:6" s="32" customFormat="1" ht="16.5" customHeight="1" thickBot="1">
      <c r="A203" s="86"/>
      <c r="B203" s="87"/>
      <c r="C203" s="17"/>
      <c r="D203" s="17"/>
      <c r="E203" s="352"/>
      <c r="F203" s="353"/>
    </row>
    <row r="204" spans="1:6" s="32" customFormat="1" ht="21.75" customHeight="1">
      <c r="A204" s="482" t="s">
        <v>19</v>
      </c>
      <c r="B204" s="483">
        <f>+B196+1</f>
        <v>45345</v>
      </c>
      <c r="C204" s="39" t="s">
        <v>1</v>
      </c>
      <c r="D204" s="21" t="s">
        <v>8</v>
      </c>
      <c r="E204" s="85"/>
      <c r="F204" s="104"/>
    </row>
    <row r="205" spans="1:6" s="32" customFormat="1" ht="24" customHeight="1">
      <c r="A205" s="482"/>
      <c r="B205" s="484"/>
      <c r="C205" s="34" t="s">
        <v>2</v>
      </c>
      <c r="D205" s="6" t="s">
        <v>9</v>
      </c>
      <c r="E205" s="136"/>
      <c r="F205" s="101"/>
    </row>
    <row r="206" spans="1:6" ht="16.5" customHeight="1">
      <c r="A206" s="482"/>
      <c r="B206" s="484"/>
      <c r="C206" s="311" t="s">
        <v>22</v>
      </c>
      <c r="D206" s="312" t="s">
        <v>10</v>
      </c>
      <c r="E206" s="318"/>
      <c r="F206" s="319"/>
    </row>
    <row r="207" spans="1:6" ht="57.75" customHeight="1">
      <c r="A207" s="482"/>
      <c r="B207" s="484"/>
      <c r="C207" s="34" t="s">
        <v>3</v>
      </c>
      <c r="D207" s="6" t="s">
        <v>11</v>
      </c>
      <c r="E207" s="63" t="s">
        <v>64</v>
      </c>
      <c r="F207" s="100" t="s">
        <v>50</v>
      </c>
    </row>
    <row r="208" spans="1:6" ht="57.75" customHeight="1" thickBot="1">
      <c r="A208" s="482"/>
      <c r="B208" s="484"/>
      <c r="C208" s="35" t="s">
        <v>4</v>
      </c>
      <c r="D208" s="20" t="s">
        <v>12</v>
      </c>
      <c r="E208" s="63" t="s">
        <v>58</v>
      </c>
      <c r="F208" s="100" t="s">
        <v>50</v>
      </c>
    </row>
    <row r="209" spans="1:6" ht="33" customHeight="1">
      <c r="A209" s="482"/>
      <c r="B209" s="484"/>
      <c r="C209" s="18" t="s">
        <v>5</v>
      </c>
      <c r="D209" s="21" t="s">
        <v>13</v>
      </c>
      <c r="E209" s="334"/>
      <c r="F209" s="101"/>
    </row>
    <row r="210" spans="1:6" ht="50.25" customHeight="1" thickBot="1">
      <c r="A210" s="482"/>
      <c r="B210" s="484"/>
      <c r="C210" s="37" t="s">
        <v>6</v>
      </c>
      <c r="D210" s="135" t="s">
        <v>14</v>
      </c>
      <c r="E210" s="341" t="s">
        <v>36</v>
      </c>
      <c r="F210" s="103" t="s">
        <v>50</v>
      </c>
    </row>
    <row r="211" spans="1:6" ht="50.25" customHeight="1" thickBot="1">
      <c r="A211" s="485"/>
      <c r="B211" s="486"/>
      <c r="C211" s="479" t="s">
        <v>26</v>
      </c>
      <c r="D211" s="479" t="s">
        <v>27</v>
      </c>
      <c r="E211" s="478" t="s">
        <v>36</v>
      </c>
      <c r="F211" s="218" t="s">
        <v>50</v>
      </c>
    </row>
    <row r="212" spans="1:6" ht="16.5" customHeight="1" thickBot="1">
      <c r="A212" s="397"/>
      <c r="B212" s="480"/>
      <c r="C212" s="17"/>
      <c r="D212" s="17"/>
      <c r="E212" s="352"/>
      <c r="F212" s="342"/>
    </row>
    <row r="213" spans="1:6" ht="20.25" customHeight="1">
      <c r="A213" s="403" t="s">
        <v>21</v>
      </c>
      <c r="B213" s="437">
        <f>+B204+1</f>
        <v>45346</v>
      </c>
      <c r="C213" s="39" t="s">
        <v>1</v>
      </c>
      <c r="D213" s="21" t="s">
        <v>8</v>
      </c>
      <c r="E213" s="130"/>
      <c r="F213" s="104"/>
    </row>
    <row r="214" spans="1:6" ht="20.25" customHeight="1">
      <c r="A214" s="403"/>
      <c r="B214" s="406"/>
      <c r="C214" s="34" t="s">
        <v>2</v>
      </c>
      <c r="D214" s="6" t="s">
        <v>9</v>
      </c>
      <c r="E214" s="330"/>
      <c r="F214" s="101"/>
    </row>
    <row r="215" spans="1:6" ht="15.75">
      <c r="A215" s="403"/>
      <c r="B215" s="406"/>
      <c r="C215" s="34" t="s">
        <v>22</v>
      </c>
      <c r="D215" s="6" t="s">
        <v>10</v>
      </c>
      <c r="E215" s="207"/>
      <c r="F215" s="217"/>
    </row>
    <row r="216" spans="1:6" ht="19.5" customHeight="1">
      <c r="A216" s="403"/>
      <c r="B216" s="406"/>
      <c r="C216" s="34" t="s">
        <v>3</v>
      </c>
      <c r="D216" s="6" t="s">
        <v>11</v>
      </c>
      <c r="E216" s="207"/>
      <c r="F216" s="221"/>
    </row>
    <row r="217" spans="1:6" ht="19.5" customHeight="1">
      <c r="A217" s="403"/>
      <c r="B217" s="406"/>
      <c r="C217" s="35" t="s">
        <v>4</v>
      </c>
      <c r="D217" s="20" t="s">
        <v>12</v>
      </c>
      <c r="E217" s="207"/>
      <c r="F217" s="221"/>
    </row>
    <row r="218" spans="1:6" ht="15.75">
      <c r="A218" s="403"/>
      <c r="B218" s="406"/>
      <c r="C218" s="18" t="s">
        <v>5</v>
      </c>
      <c r="D218" s="21" t="s">
        <v>13</v>
      </c>
      <c r="E218" s="207"/>
      <c r="F218" s="217"/>
    </row>
    <row r="219" spans="1:6" ht="16.5" thickBot="1">
      <c r="A219" s="404"/>
      <c r="B219" s="407"/>
      <c r="C219" s="37" t="s">
        <v>6</v>
      </c>
      <c r="D219" s="135" t="s">
        <v>14</v>
      </c>
      <c r="E219" s="354"/>
      <c r="F219" s="103"/>
    </row>
    <row r="220" spans="1:6" ht="16.5" customHeight="1" thickBot="1">
      <c r="A220" s="15"/>
      <c r="B220" s="16"/>
      <c r="C220" s="17"/>
      <c r="D220" s="17"/>
      <c r="E220" s="336"/>
      <c r="F220" s="336"/>
    </row>
    <row r="221" spans="1:6" ht="36" customHeight="1" thickBot="1">
      <c r="A221" s="434" t="s">
        <v>20</v>
      </c>
      <c r="B221" s="437">
        <f>+B213+2</f>
        <v>45348</v>
      </c>
      <c r="C221" s="24" t="s">
        <v>1</v>
      </c>
      <c r="D221" s="21" t="s">
        <v>8</v>
      </c>
      <c r="E221" s="334" t="s">
        <v>45</v>
      </c>
      <c r="F221" s="104" t="s">
        <v>44</v>
      </c>
    </row>
    <row r="222" spans="1:6" ht="40.5" customHeight="1">
      <c r="A222" s="435"/>
      <c r="B222" s="406"/>
      <c r="C222" s="18" t="s">
        <v>2</v>
      </c>
      <c r="D222" s="6" t="s">
        <v>9</v>
      </c>
      <c r="E222" s="334" t="s">
        <v>45</v>
      </c>
      <c r="F222" s="104" t="s">
        <v>44</v>
      </c>
    </row>
    <row r="223" spans="1:6" ht="16.5" customHeight="1">
      <c r="A223" s="435"/>
      <c r="B223" s="406"/>
      <c r="C223" s="243" t="s">
        <v>22</v>
      </c>
      <c r="D223" s="239" t="s">
        <v>10</v>
      </c>
      <c r="E223" s="325"/>
      <c r="F223" s="241"/>
    </row>
    <row r="224" spans="1:6" ht="21.75" customHeight="1">
      <c r="A224" s="435"/>
      <c r="B224" s="406"/>
      <c r="C224" s="18" t="s">
        <v>3</v>
      </c>
      <c r="D224" s="6" t="s">
        <v>11</v>
      </c>
      <c r="E224" s="63"/>
      <c r="F224" s="100"/>
    </row>
    <row r="225" spans="1:6" ht="24.75" customHeight="1" thickBot="1">
      <c r="A225" s="435"/>
      <c r="B225" s="406"/>
      <c r="C225" s="18" t="s">
        <v>4</v>
      </c>
      <c r="D225" s="20" t="s">
        <v>12</v>
      </c>
      <c r="E225" s="63"/>
      <c r="F225" s="100"/>
    </row>
    <row r="226" spans="1:6" ht="43.5" customHeight="1" thickBot="1">
      <c r="A226" s="435"/>
      <c r="B226" s="406"/>
      <c r="C226" s="18" t="s">
        <v>5</v>
      </c>
      <c r="D226" s="21" t="s">
        <v>13</v>
      </c>
      <c r="E226" s="334"/>
      <c r="F226" s="100"/>
    </row>
    <row r="227" spans="1:6" ht="41.25" customHeight="1" thickBot="1">
      <c r="A227" s="436"/>
      <c r="B227" s="421"/>
      <c r="C227" s="27" t="s">
        <v>6</v>
      </c>
      <c r="D227" s="28" t="s">
        <v>14</v>
      </c>
      <c r="E227" s="334" t="s">
        <v>36</v>
      </c>
      <c r="F227" s="103" t="s">
        <v>50</v>
      </c>
    </row>
    <row r="228" spans="1:6" ht="41.25" customHeight="1" thickBot="1">
      <c r="A228" s="93"/>
      <c r="B228" s="486"/>
      <c r="C228" s="479" t="s">
        <v>26</v>
      </c>
      <c r="D228" s="479" t="s">
        <v>27</v>
      </c>
      <c r="E228" s="478" t="s">
        <v>36</v>
      </c>
      <c r="F228" s="218" t="s">
        <v>50</v>
      </c>
    </row>
    <row r="229" spans="1:6" ht="24.75" customHeight="1" thickBot="1">
      <c r="A229" s="29"/>
      <c r="B229" s="30"/>
      <c r="C229" s="17"/>
      <c r="D229" s="17"/>
      <c r="E229" s="343"/>
      <c r="F229" s="343"/>
    </row>
    <row r="230" spans="1:6" ht="49.5" customHeight="1" thickBot="1">
      <c r="A230" s="434" t="s">
        <v>16</v>
      </c>
      <c r="B230" s="437">
        <f>+B221+1</f>
        <v>45349</v>
      </c>
      <c r="C230" s="24" t="s">
        <v>1</v>
      </c>
      <c r="D230" s="214" t="s">
        <v>8</v>
      </c>
      <c r="E230" s="130"/>
      <c r="F230" s="104"/>
    </row>
    <row r="231" spans="1:6" ht="45" customHeight="1">
      <c r="A231" s="435"/>
      <c r="B231" s="406"/>
      <c r="C231" s="18" t="s">
        <v>2</v>
      </c>
      <c r="D231" s="6" t="s">
        <v>9</v>
      </c>
      <c r="E231" s="130"/>
      <c r="F231" s="101"/>
    </row>
    <row r="232" spans="1:6" ht="18.75" customHeight="1">
      <c r="A232" s="435"/>
      <c r="B232" s="406"/>
      <c r="C232" s="243" t="s">
        <v>22</v>
      </c>
      <c r="D232" s="239" t="s">
        <v>10</v>
      </c>
      <c r="E232" s="351"/>
      <c r="F232" s="244"/>
    </row>
    <row r="233" spans="1:6" ht="42" customHeight="1">
      <c r="A233" s="435"/>
      <c r="B233" s="406"/>
      <c r="C233" s="18" t="s">
        <v>3</v>
      </c>
      <c r="D233" s="6" t="s">
        <v>11</v>
      </c>
      <c r="E233" s="326"/>
      <c r="F233" s="100"/>
    </row>
    <row r="234" spans="1:6" ht="41.25" customHeight="1" thickBot="1">
      <c r="A234" s="435"/>
      <c r="B234" s="406"/>
      <c r="C234" s="18" t="s">
        <v>4</v>
      </c>
      <c r="D234" s="20" t="s">
        <v>12</v>
      </c>
      <c r="E234" s="326"/>
      <c r="F234" s="102"/>
    </row>
    <row r="235" spans="1:6" ht="49.5" customHeight="1">
      <c r="A235" s="435"/>
      <c r="B235" s="406"/>
      <c r="C235" s="18" t="s">
        <v>5</v>
      </c>
      <c r="D235" s="21" t="s">
        <v>13</v>
      </c>
      <c r="E235" s="334"/>
      <c r="F235" s="316"/>
    </row>
    <row r="236" spans="1:6" ht="45.75" customHeight="1" thickBot="1">
      <c r="A236" s="436"/>
      <c r="B236" s="421"/>
      <c r="C236" s="27" t="s">
        <v>6</v>
      </c>
      <c r="D236" s="28" t="s">
        <v>14</v>
      </c>
      <c r="E236" s="341"/>
      <c r="F236" s="266"/>
    </row>
    <row r="237" spans="1:6" ht="16.5" customHeight="1" thickBot="1">
      <c r="A237" s="29"/>
      <c r="B237" s="30"/>
      <c r="C237" s="17"/>
      <c r="D237" s="17"/>
      <c r="E237" s="336"/>
      <c r="F237" s="336"/>
    </row>
    <row r="238" spans="1:6" ht="36" customHeight="1" thickBot="1">
      <c r="A238" s="434" t="s">
        <v>17</v>
      </c>
      <c r="B238" s="437">
        <f>+B230+1</f>
        <v>45350</v>
      </c>
      <c r="C238" s="24" t="s">
        <v>1</v>
      </c>
      <c r="D238" s="25" t="s">
        <v>8</v>
      </c>
      <c r="E238" s="334"/>
      <c r="F238" s="254"/>
    </row>
    <row r="239" spans="1:6" ht="34.5" customHeight="1" thickBot="1">
      <c r="A239" s="435"/>
      <c r="B239" s="406"/>
      <c r="C239" s="27" t="s">
        <v>2</v>
      </c>
      <c r="D239" s="31" t="s">
        <v>9</v>
      </c>
      <c r="E239" s="334"/>
      <c r="F239" s="254"/>
    </row>
    <row r="240" spans="1:6" ht="16.5" customHeight="1" thickBot="1">
      <c r="A240" s="435"/>
      <c r="B240" s="432"/>
      <c r="C240" s="245" t="s">
        <v>22</v>
      </c>
      <c r="D240" s="246" t="s">
        <v>10</v>
      </c>
      <c r="E240" s="355"/>
      <c r="F240" s="356"/>
    </row>
    <row r="241" spans="1:6" ht="39.75" customHeight="1" thickBot="1">
      <c r="A241" s="435"/>
      <c r="B241" s="406"/>
      <c r="C241" s="24" t="s">
        <v>3</v>
      </c>
      <c r="D241" s="25" t="s">
        <v>11</v>
      </c>
      <c r="E241" s="130" t="s">
        <v>62</v>
      </c>
      <c r="F241" s="102">
        <v>103</v>
      </c>
    </row>
    <row r="242" spans="1:6" ht="48" customHeight="1">
      <c r="A242" s="435"/>
      <c r="B242" s="406"/>
      <c r="C242" s="18" t="s">
        <v>4</v>
      </c>
      <c r="D242" s="26" t="s">
        <v>12</v>
      </c>
      <c r="E242" s="130" t="s">
        <v>62</v>
      </c>
      <c r="F242" s="102">
        <v>103</v>
      </c>
    </row>
    <row r="243" spans="1:6" ht="54" customHeight="1">
      <c r="A243" s="435"/>
      <c r="B243" s="406"/>
      <c r="C243" s="18" t="s">
        <v>5</v>
      </c>
      <c r="D243" s="25" t="s">
        <v>13</v>
      </c>
      <c r="E243" s="357"/>
      <c r="F243" s="209"/>
    </row>
    <row r="244" spans="1:6" ht="45.75" customHeight="1" thickBot="1">
      <c r="A244" s="436"/>
      <c r="B244" s="421"/>
      <c r="C244" s="27" t="s">
        <v>6</v>
      </c>
      <c r="D244" s="31" t="s">
        <v>14</v>
      </c>
      <c r="E244" s="327"/>
      <c r="F244" s="224"/>
    </row>
    <row r="245" spans="1:6" ht="16.5" customHeight="1" thickBot="1">
      <c r="A245" s="29"/>
      <c r="B245" s="30"/>
      <c r="C245" s="17"/>
      <c r="D245" s="17"/>
      <c r="E245" s="352"/>
      <c r="F245" s="198"/>
    </row>
    <row r="246" spans="1:6" ht="31.5" customHeight="1" thickBot="1">
      <c r="A246" s="434" t="s">
        <v>18</v>
      </c>
      <c r="B246" s="437">
        <f>+B238+1</f>
        <v>45351</v>
      </c>
      <c r="C246" s="24" t="s">
        <v>1</v>
      </c>
      <c r="D246" s="21" t="s">
        <v>8</v>
      </c>
      <c r="E246" s="130"/>
      <c r="F246" s="218"/>
    </row>
    <row r="247" spans="1:6" ht="49.5" customHeight="1">
      <c r="A247" s="435"/>
      <c r="B247" s="406"/>
      <c r="C247" s="18" t="s">
        <v>2</v>
      </c>
      <c r="D247" s="6" t="s">
        <v>9</v>
      </c>
      <c r="E247" s="130"/>
      <c r="F247" s="101"/>
    </row>
    <row r="248" spans="1:6" ht="16.5" customHeight="1">
      <c r="A248" s="435"/>
      <c r="B248" s="406"/>
      <c r="C248" s="243" t="s">
        <v>22</v>
      </c>
      <c r="D248" s="239" t="s">
        <v>10</v>
      </c>
      <c r="E248" s="325"/>
      <c r="F248" s="241"/>
    </row>
    <row r="249" spans="1:6" ht="54" customHeight="1">
      <c r="A249" s="435"/>
      <c r="B249" s="406"/>
      <c r="C249" s="18" t="s">
        <v>3</v>
      </c>
      <c r="D249" s="6" t="s">
        <v>11</v>
      </c>
      <c r="E249" s="326"/>
      <c r="F249" s="100"/>
    </row>
    <row r="250" spans="1:6" ht="45" customHeight="1">
      <c r="A250" s="435"/>
      <c r="B250" s="406"/>
      <c r="C250" s="18" t="s">
        <v>4</v>
      </c>
      <c r="D250" s="20" t="s">
        <v>12</v>
      </c>
      <c r="E250" s="63" t="s">
        <v>38</v>
      </c>
      <c r="F250" s="102">
        <v>301</v>
      </c>
    </row>
    <row r="251" spans="1:6" ht="51" customHeight="1">
      <c r="A251" s="435"/>
      <c r="B251" s="406"/>
      <c r="C251" s="18" t="s">
        <v>5</v>
      </c>
      <c r="D251" s="21" t="s">
        <v>13</v>
      </c>
      <c r="E251" s="63" t="s">
        <v>38</v>
      </c>
      <c r="F251" s="102">
        <v>301</v>
      </c>
    </row>
    <row r="252" spans="1:6" ht="37.5" customHeight="1" thickBot="1">
      <c r="A252" s="436"/>
      <c r="B252" s="421"/>
      <c r="C252" s="27" t="s">
        <v>6</v>
      </c>
      <c r="D252" s="28" t="s">
        <v>14</v>
      </c>
      <c r="E252" s="358"/>
      <c r="F252" s="188"/>
    </row>
    <row r="253" spans="1:6" s="32" customFormat="1" ht="16.5" customHeight="1" thickBot="1">
      <c r="A253" s="29"/>
      <c r="B253" s="30"/>
      <c r="C253" s="17"/>
      <c r="D253" s="17"/>
      <c r="E253" s="336"/>
      <c r="F253" s="336"/>
    </row>
    <row r="254" spans="1:6" s="32" customFormat="1" ht="39.75" customHeight="1">
      <c r="A254" s="403" t="s">
        <v>19</v>
      </c>
      <c r="B254" s="437">
        <f>+B246+1</f>
        <v>45352</v>
      </c>
      <c r="C254" s="39" t="s">
        <v>1</v>
      </c>
      <c r="D254" s="25" t="s">
        <v>8</v>
      </c>
      <c r="E254" s="334"/>
      <c r="F254" s="104"/>
    </row>
    <row r="255" spans="1:6" s="32" customFormat="1" ht="42" customHeight="1">
      <c r="A255" s="403"/>
      <c r="B255" s="406"/>
      <c r="C255" s="34" t="s">
        <v>2</v>
      </c>
      <c r="D255" s="6" t="s">
        <v>9</v>
      </c>
      <c r="E255" s="341"/>
      <c r="F255" s="100"/>
    </row>
    <row r="256" spans="1:6" ht="14.25" customHeight="1">
      <c r="A256" s="403"/>
      <c r="B256" s="406"/>
      <c r="C256" s="238" t="s">
        <v>22</v>
      </c>
      <c r="D256" s="239" t="s">
        <v>10</v>
      </c>
      <c r="E256" s="359"/>
      <c r="F256" s="241"/>
    </row>
    <row r="257" spans="1:6" ht="48.75" customHeight="1">
      <c r="A257" s="403"/>
      <c r="B257" s="406"/>
      <c r="C257" s="34" t="s">
        <v>3</v>
      </c>
      <c r="D257" s="7" t="s">
        <v>11</v>
      </c>
      <c r="E257" s="63" t="s">
        <v>57</v>
      </c>
      <c r="F257" s="100" t="s">
        <v>50</v>
      </c>
    </row>
    <row r="258" spans="1:6" ht="37.5" customHeight="1">
      <c r="A258" s="403"/>
      <c r="B258" s="406"/>
      <c r="C258" s="35" t="s">
        <v>4</v>
      </c>
      <c r="D258" s="26" t="s">
        <v>12</v>
      </c>
      <c r="E258" s="63" t="s">
        <v>58</v>
      </c>
      <c r="F258" s="100" t="s">
        <v>50</v>
      </c>
    </row>
    <row r="259" spans="1:7" ht="18" customHeight="1" thickBot="1">
      <c r="A259" s="403"/>
      <c r="B259" s="406"/>
      <c r="C259" s="18" t="s">
        <v>5</v>
      </c>
      <c r="D259" s="25" t="s">
        <v>13</v>
      </c>
      <c r="E259" s="136"/>
      <c r="F259" s="215"/>
      <c r="G259" s="216"/>
    </row>
    <row r="260" spans="1:7" ht="19.5" customHeight="1" thickBot="1">
      <c r="A260" s="404"/>
      <c r="B260" s="407"/>
      <c r="C260" s="37" t="s">
        <v>6</v>
      </c>
      <c r="D260" s="38" t="s">
        <v>14</v>
      </c>
      <c r="E260" s="322"/>
      <c r="F260" s="63"/>
      <c r="G260" s="100"/>
    </row>
    <row r="261" spans="1:6" ht="13.5" thickBot="1">
      <c r="A261" s="15"/>
      <c r="B261" s="16"/>
      <c r="C261" s="17"/>
      <c r="D261" s="17"/>
      <c r="E261" s="343"/>
      <c r="F261" s="343"/>
    </row>
    <row r="262" spans="1:6" ht="15.75">
      <c r="A262" s="403" t="s">
        <v>21</v>
      </c>
      <c r="B262" s="437">
        <f>+B254+1</f>
        <v>45353</v>
      </c>
      <c r="C262" s="39" t="s">
        <v>1</v>
      </c>
      <c r="D262" s="21" t="s">
        <v>8</v>
      </c>
      <c r="E262" s="130"/>
      <c r="F262" s="104"/>
    </row>
    <row r="263" spans="1:6" ht="15.75">
      <c r="A263" s="403"/>
      <c r="B263" s="406"/>
      <c r="C263" s="34" t="s">
        <v>2</v>
      </c>
      <c r="D263" s="6" t="s">
        <v>9</v>
      </c>
      <c r="E263" s="330"/>
      <c r="F263" s="101"/>
    </row>
    <row r="264" spans="1:6" ht="15.75">
      <c r="A264" s="403"/>
      <c r="B264" s="406"/>
      <c r="C264" s="34" t="s">
        <v>22</v>
      </c>
      <c r="D264" s="6" t="s">
        <v>10</v>
      </c>
      <c r="E264" s="207"/>
      <c r="F264" s="217"/>
    </row>
    <row r="265" spans="1:6" ht="15.75">
      <c r="A265" s="403"/>
      <c r="B265" s="406"/>
      <c r="C265" s="34" t="s">
        <v>3</v>
      </c>
      <c r="D265" s="6" t="s">
        <v>11</v>
      </c>
      <c r="E265" s="207"/>
      <c r="F265" s="221"/>
    </row>
    <row r="266" spans="1:6" ht="15.75">
      <c r="A266" s="403"/>
      <c r="B266" s="406"/>
      <c r="C266" s="35" t="s">
        <v>4</v>
      </c>
      <c r="D266" s="20" t="s">
        <v>12</v>
      </c>
      <c r="E266" s="207"/>
      <c r="F266" s="221"/>
    </row>
    <row r="267" spans="1:6" ht="15.75">
      <c r="A267" s="403"/>
      <c r="B267" s="406"/>
      <c r="C267" s="18" t="s">
        <v>5</v>
      </c>
      <c r="D267" s="21" t="s">
        <v>13</v>
      </c>
      <c r="E267" s="207"/>
      <c r="F267" s="217"/>
    </row>
    <row r="268" spans="1:6" ht="16.5" thickBot="1">
      <c r="A268" s="404"/>
      <c r="B268" s="407"/>
      <c r="C268" s="37" t="s">
        <v>6</v>
      </c>
      <c r="D268" s="135" t="s">
        <v>14</v>
      </c>
      <c r="E268" s="354"/>
      <c r="F268" s="103"/>
    </row>
    <row r="269" spans="5:6" ht="13.5" thickBot="1">
      <c r="E269" s="360"/>
      <c r="F269" s="361"/>
    </row>
    <row r="270" spans="1:6" s="131" customFormat="1" ht="39" customHeight="1">
      <c r="A270" s="464" t="s">
        <v>20</v>
      </c>
      <c r="B270" s="467">
        <f>+B262+2</f>
        <v>45355</v>
      </c>
      <c r="C270" s="256" t="s">
        <v>1</v>
      </c>
      <c r="D270" s="257" t="s">
        <v>8</v>
      </c>
      <c r="E270" s="334" t="s">
        <v>46</v>
      </c>
      <c r="F270" s="102">
        <v>305</v>
      </c>
    </row>
    <row r="271" spans="1:6" s="131" customFormat="1" ht="39.75" customHeight="1">
      <c r="A271" s="465"/>
      <c r="B271" s="468"/>
      <c r="C271" s="132" t="s">
        <v>2</v>
      </c>
      <c r="D271" s="258" t="s">
        <v>9</v>
      </c>
      <c r="E271" s="341" t="s">
        <v>46</v>
      </c>
      <c r="F271" s="102">
        <v>305</v>
      </c>
    </row>
    <row r="272" spans="1:6" s="131" customFormat="1" ht="16.5" thickBot="1">
      <c r="A272" s="465"/>
      <c r="B272" s="468"/>
      <c r="C272" s="243" t="s">
        <v>22</v>
      </c>
      <c r="D272" s="235" t="s">
        <v>10</v>
      </c>
      <c r="E272" s="362"/>
      <c r="F272" s="241"/>
    </row>
    <row r="273" spans="1:6" s="131" customFormat="1" ht="21" customHeight="1" thickBot="1">
      <c r="A273" s="465"/>
      <c r="B273" s="468"/>
      <c r="C273" s="132" t="s">
        <v>3</v>
      </c>
      <c r="D273" s="258" t="s">
        <v>11</v>
      </c>
      <c r="E273" s="130"/>
      <c r="F273" s="102"/>
    </row>
    <row r="274" spans="1:6" s="131" customFormat="1" ht="19.5" customHeight="1">
      <c r="A274" s="465"/>
      <c r="B274" s="468"/>
      <c r="C274" s="132" t="s">
        <v>4</v>
      </c>
      <c r="D274" s="259" t="s">
        <v>12</v>
      </c>
      <c r="E274" s="130"/>
      <c r="F274" s="102"/>
    </row>
    <row r="275" spans="1:6" s="131" customFormat="1" ht="45" customHeight="1">
      <c r="A275" s="465"/>
      <c r="B275" s="468"/>
      <c r="C275" s="132" t="s">
        <v>5</v>
      </c>
      <c r="D275" s="260" t="s">
        <v>13</v>
      </c>
      <c r="E275" s="63" t="s">
        <v>48</v>
      </c>
      <c r="F275" s="100" t="s">
        <v>44</v>
      </c>
    </row>
    <row r="276" spans="1:6" s="131" customFormat="1" ht="40.5" customHeight="1" thickBot="1">
      <c r="A276" s="466"/>
      <c r="B276" s="469"/>
      <c r="C276" s="261" t="s">
        <v>6</v>
      </c>
      <c r="D276" s="262" t="s">
        <v>14</v>
      </c>
      <c r="E276" s="63" t="s">
        <v>48</v>
      </c>
      <c r="F276" s="100" t="s">
        <v>44</v>
      </c>
    </row>
    <row r="277" spans="1:6" ht="13.5" thickBot="1">
      <c r="A277" s="29"/>
      <c r="B277" s="30"/>
      <c r="C277" s="17"/>
      <c r="D277" s="17"/>
      <c r="E277" s="343"/>
      <c r="F277" s="343"/>
    </row>
    <row r="278" spans="1:6" ht="42" customHeight="1" thickBot="1">
      <c r="A278" s="434" t="s">
        <v>16</v>
      </c>
      <c r="B278" s="437">
        <f>+B270+1</f>
        <v>45356</v>
      </c>
      <c r="C278" s="24" t="s">
        <v>1</v>
      </c>
      <c r="D278" s="21" t="s">
        <v>8</v>
      </c>
      <c r="E278" s="130"/>
      <c r="F278" s="104"/>
    </row>
    <row r="279" spans="1:6" ht="55.5" customHeight="1">
      <c r="A279" s="435"/>
      <c r="B279" s="406"/>
      <c r="C279" s="18" t="s">
        <v>2</v>
      </c>
      <c r="D279" s="6" t="s">
        <v>9</v>
      </c>
      <c r="E279" s="130"/>
      <c r="F279" s="101"/>
    </row>
    <row r="280" spans="1:6" ht="19.5" customHeight="1">
      <c r="A280" s="435"/>
      <c r="B280" s="406"/>
      <c r="C280" s="243" t="s">
        <v>22</v>
      </c>
      <c r="D280" s="239" t="s">
        <v>10</v>
      </c>
      <c r="E280" s="351"/>
      <c r="F280" s="241"/>
    </row>
    <row r="281" spans="1:6" ht="28.5" customHeight="1">
      <c r="A281" s="435"/>
      <c r="B281" s="406"/>
      <c r="C281" s="18" t="s">
        <v>3</v>
      </c>
      <c r="D281" s="6" t="s">
        <v>11</v>
      </c>
      <c r="E281" s="136"/>
      <c r="F281" s="101"/>
    </row>
    <row r="282" spans="1:6" ht="42" customHeight="1">
      <c r="A282" s="435"/>
      <c r="B282" s="406"/>
      <c r="C282" s="18" t="s">
        <v>4</v>
      </c>
      <c r="D282" s="20" t="s">
        <v>12</v>
      </c>
      <c r="E282" s="136"/>
      <c r="F282" s="100"/>
    </row>
    <row r="283" spans="1:6" ht="47.25" customHeight="1">
      <c r="A283" s="435"/>
      <c r="B283" s="406"/>
      <c r="C283" s="18" t="s">
        <v>5</v>
      </c>
      <c r="D283" s="21" t="s">
        <v>13</v>
      </c>
      <c r="E283" s="63" t="s">
        <v>51</v>
      </c>
      <c r="F283" s="100" t="s">
        <v>44</v>
      </c>
    </row>
    <row r="284" spans="1:6" ht="42.75" customHeight="1">
      <c r="A284" s="436"/>
      <c r="B284" s="421"/>
      <c r="C284" s="27" t="s">
        <v>6</v>
      </c>
      <c r="D284" s="28" t="s">
        <v>14</v>
      </c>
      <c r="E284" s="63" t="s">
        <v>51</v>
      </c>
      <c r="F284" s="100" t="s">
        <v>44</v>
      </c>
    </row>
    <row r="285" spans="1:6" ht="39" customHeight="1" thickBot="1">
      <c r="A285" s="436"/>
      <c r="B285" s="421"/>
      <c r="C285" s="72" t="s">
        <v>26</v>
      </c>
      <c r="D285" s="80" t="s">
        <v>27</v>
      </c>
      <c r="E285" s="322"/>
      <c r="F285" s="100"/>
    </row>
    <row r="286" spans="1:6" ht="13.5" thickBot="1">
      <c r="A286" s="29"/>
      <c r="B286" s="30"/>
      <c r="C286" s="17"/>
      <c r="D286" s="17"/>
      <c r="E286" s="336"/>
      <c r="F286" s="336"/>
    </row>
    <row r="287" spans="1:6" ht="38.25" customHeight="1" thickBot="1">
      <c r="A287" s="434" t="s">
        <v>17</v>
      </c>
      <c r="B287" s="437">
        <f>+B278+1</f>
        <v>45357</v>
      </c>
      <c r="C287" s="24" t="s">
        <v>1</v>
      </c>
      <c r="D287" s="25" t="s">
        <v>8</v>
      </c>
      <c r="E287" s="130"/>
      <c r="F287" s="102"/>
    </row>
    <row r="288" spans="1:6" ht="48" customHeight="1" thickBot="1">
      <c r="A288" s="435"/>
      <c r="B288" s="406"/>
      <c r="C288" s="27" t="s">
        <v>2</v>
      </c>
      <c r="D288" s="31" t="s">
        <v>9</v>
      </c>
      <c r="E288" s="130"/>
      <c r="F288" s="102"/>
    </row>
    <row r="289" spans="1:6" ht="16.5" thickBot="1">
      <c r="A289" s="435"/>
      <c r="B289" s="432"/>
      <c r="C289" s="245" t="s">
        <v>22</v>
      </c>
      <c r="D289" s="246" t="s">
        <v>10</v>
      </c>
      <c r="E289" s="355"/>
      <c r="F289" s="247"/>
    </row>
    <row r="290" spans="1:6" ht="42.75" customHeight="1" thickBot="1">
      <c r="A290" s="435"/>
      <c r="B290" s="406"/>
      <c r="C290" s="24" t="s">
        <v>3</v>
      </c>
      <c r="D290" s="25" t="s">
        <v>11</v>
      </c>
      <c r="E290" s="130" t="s">
        <v>62</v>
      </c>
      <c r="F290" s="102">
        <v>103</v>
      </c>
    </row>
    <row r="291" spans="1:6" ht="38.25" customHeight="1">
      <c r="A291" s="435"/>
      <c r="B291" s="406"/>
      <c r="C291" s="18" t="s">
        <v>4</v>
      </c>
      <c r="D291" s="26" t="s">
        <v>12</v>
      </c>
      <c r="E291" s="130" t="s">
        <v>62</v>
      </c>
      <c r="F291" s="102">
        <v>103</v>
      </c>
    </row>
    <row r="292" spans="1:6" ht="42" customHeight="1">
      <c r="A292" s="435"/>
      <c r="B292" s="406"/>
      <c r="C292" s="18" t="s">
        <v>5</v>
      </c>
      <c r="D292" s="25" t="s">
        <v>13</v>
      </c>
      <c r="E292" s="63" t="s">
        <v>49</v>
      </c>
      <c r="F292" s="100" t="s">
        <v>50</v>
      </c>
    </row>
    <row r="293" spans="1:6" ht="34.5" customHeight="1" thickBot="1">
      <c r="A293" s="436"/>
      <c r="B293" s="421"/>
      <c r="C293" s="27" t="s">
        <v>6</v>
      </c>
      <c r="D293" s="31" t="s">
        <v>14</v>
      </c>
      <c r="E293" s="63" t="s">
        <v>49</v>
      </c>
      <c r="F293" s="100" t="s">
        <v>50</v>
      </c>
    </row>
    <row r="294" spans="1:6" ht="13.5" thickBot="1">
      <c r="A294" s="29"/>
      <c r="B294" s="30"/>
      <c r="C294" s="17"/>
      <c r="D294" s="17"/>
      <c r="E294" s="343"/>
      <c r="F294" s="343"/>
    </row>
    <row r="295" spans="1:6" ht="35.25" customHeight="1" thickBot="1">
      <c r="A295" s="434" t="s">
        <v>18</v>
      </c>
      <c r="B295" s="437">
        <f>+B287+1</f>
        <v>45358</v>
      </c>
      <c r="C295" s="24" t="s">
        <v>1</v>
      </c>
      <c r="D295" s="21" t="s">
        <v>8</v>
      </c>
      <c r="E295" s="130"/>
      <c r="F295" s="219"/>
    </row>
    <row r="296" spans="1:6" ht="41.25" customHeight="1">
      <c r="A296" s="435"/>
      <c r="B296" s="406"/>
      <c r="C296" s="18" t="s">
        <v>2</v>
      </c>
      <c r="D296" s="6" t="s">
        <v>9</v>
      </c>
      <c r="E296" s="130"/>
      <c r="F296" s="100"/>
    </row>
    <row r="297" spans="1:6" ht="15.75">
      <c r="A297" s="435"/>
      <c r="B297" s="406"/>
      <c r="C297" s="243" t="s">
        <v>22</v>
      </c>
      <c r="D297" s="239" t="s">
        <v>10</v>
      </c>
      <c r="E297" s="325"/>
      <c r="F297" s="241"/>
    </row>
    <row r="298" spans="1:6" ht="38.25" customHeight="1">
      <c r="A298" s="435"/>
      <c r="B298" s="406"/>
      <c r="C298" s="18" t="s">
        <v>3</v>
      </c>
      <c r="D298" s="6" t="s">
        <v>11</v>
      </c>
      <c r="E298" s="326"/>
      <c r="F298" s="100"/>
    </row>
    <row r="299" spans="1:6" ht="40.5" customHeight="1">
      <c r="A299" s="435"/>
      <c r="B299" s="406"/>
      <c r="C299" s="18" t="s">
        <v>4</v>
      </c>
      <c r="D299" s="20" t="s">
        <v>12</v>
      </c>
      <c r="E299" s="63" t="s">
        <v>38</v>
      </c>
      <c r="F299" s="102">
        <v>301</v>
      </c>
    </row>
    <row r="300" spans="1:6" ht="40.5" customHeight="1">
      <c r="A300" s="435"/>
      <c r="B300" s="406"/>
      <c r="C300" s="18" t="s">
        <v>5</v>
      </c>
      <c r="D300" s="21" t="s">
        <v>13</v>
      </c>
      <c r="E300" s="63" t="s">
        <v>38</v>
      </c>
      <c r="F300" s="102">
        <v>301</v>
      </c>
    </row>
    <row r="301" spans="1:6" ht="36.75" customHeight="1" thickBot="1">
      <c r="A301" s="436"/>
      <c r="B301" s="421"/>
      <c r="C301" s="27" t="s">
        <v>6</v>
      </c>
      <c r="D301" s="28" t="s">
        <v>14</v>
      </c>
      <c r="E301" s="326"/>
      <c r="F301" s="102"/>
    </row>
    <row r="302" spans="1:6" ht="13.5" thickBot="1">
      <c r="A302" s="29"/>
      <c r="B302" s="30"/>
      <c r="C302" s="17"/>
      <c r="D302" s="17"/>
      <c r="E302" s="326"/>
      <c r="F302" s="328"/>
    </row>
    <row r="303" spans="1:6" ht="21" customHeight="1">
      <c r="A303" s="403" t="s">
        <v>19</v>
      </c>
      <c r="B303" s="437">
        <f>+B295+1</f>
        <v>45359</v>
      </c>
      <c r="C303" s="39" t="s">
        <v>1</v>
      </c>
      <c r="D303" s="25" t="s">
        <v>8</v>
      </c>
      <c r="E303" s="85"/>
      <c r="F303" s="104"/>
    </row>
    <row r="304" spans="1:6" ht="21" customHeight="1">
      <c r="A304" s="403"/>
      <c r="B304" s="406"/>
      <c r="C304" s="34" t="s">
        <v>2</v>
      </c>
      <c r="D304" s="7" t="s">
        <v>9</v>
      </c>
      <c r="E304" s="63"/>
      <c r="F304" s="100"/>
    </row>
    <row r="305" spans="1:6" ht="15.75">
      <c r="A305" s="403"/>
      <c r="B305" s="406"/>
      <c r="C305" s="238" t="s">
        <v>22</v>
      </c>
      <c r="D305" s="235" t="s">
        <v>10</v>
      </c>
      <c r="E305" s="362"/>
      <c r="F305" s="241"/>
    </row>
    <row r="306" spans="1:6" ht="60" customHeight="1">
      <c r="A306" s="403"/>
      <c r="B306" s="406"/>
      <c r="C306" s="34" t="s">
        <v>3</v>
      </c>
      <c r="D306" s="7" t="s">
        <v>11</v>
      </c>
      <c r="E306" s="63" t="s">
        <v>57</v>
      </c>
      <c r="F306" s="100" t="s">
        <v>50</v>
      </c>
    </row>
    <row r="307" spans="1:6" ht="44.25" customHeight="1" thickBot="1">
      <c r="A307" s="403"/>
      <c r="B307" s="406"/>
      <c r="C307" s="35" t="s">
        <v>4</v>
      </c>
      <c r="D307" s="26" t="s">
        <v>12</v>
      </c>
      <c r="E307" s="63" t="s">
        <v>58</v>
      </c>
      <c r="F307" s="100" t="s">
        <v>50</v>
      </c>
    </row>
    <row r="308" spans="1:6" ht="38.25" customHeight="1" thickBot="1">
      <c r="A308" s="403"/>
      <c r="B308" s="406"/>
      <c r="C308" s="18" t="s">
        <v>5</v>
      </c>
      <c r="D308" s="25" t="s">
        <v>13</v>
      </c>
      <c r="E308" s="338"/>
      <c r="F308" s="101"/>
    </row>
    <row r="309" spans="1:6" ht="38.25" customHeight="1" thickBot="1">
      <c r="A309" s="404"/>
      <c r="B309" s="407"/>
      <c r="C309" s="37" t="s">
        <v>6</v>
      </c>
      <c r="D309" s="38" t="s">
        <v>14</v>
      </c>
      <c r="E309" s="338"/>
      <c r="F309" s="103"/>
    </row>
    <row r="310" spans="1:6" ht="13.5" thickBot="1">
      <c r="A310" s="15"/>
      <c r="B310" s="16"/>
      <c r="C310" s="17"/>
      <c r="D310" s="17"/>
      <c r="E310" s="343"/>
      <c r="F310" s="343"/>
    </row>
    <row r="311" spans="1:6" ht="15.75">
      <c r="A311" s="403" t="s">
        <v>21</v>
      </c>
      <c r="B311" s="437">
        <f>+B303+1</f>
        <v>45360</v>
      </c>
      <c r="C311" s="39" t="s">
        <v>1</v>
      </c>
      <c r="D311" s="21" t="s">
        <v>8</v>
      </c>
      <c r="E311" s="130"/>
      <c r="F311" s="104"/>
    </row>
    <row r="312" spans="1:6" ht="15.75">
      <c r="A312" s="403"/>
      <c r="B312" s="406"/>
      <c r="C312" s="34" t="s">
        <v>2</v>
      </c>
      <c r="D312" s="6" t="s">
        <v>9</v>
      </c>
      <c r="E312" s="330"/>
      <c r="F312" s="101"/>
    </row>
    <row r="313" spans="1:6" ht="15.75">
      <c r="A313" s="403"/>
      <c r="B313" s="406"/>
      <c r="C313" s="34" t="s">
        <v>22</v>
      </c>
      <c r="D313" s="6" t="s">
        <v>10</v>
      </c>
      <c r="E313" s="207"/>
      <c r="F313" s="217"/>
    </row>
    <row r="314" spans="1:6" ht="15.75">
      <c r="A314" s="403"/>
      <c r="B314" s="406"/>
      <c r="C314" s="34" t="s">
        <v>3</v>
      </c>
      <c r="D314" s="6" t="s">
        <v>11</v>
      </c>
      <c r="E314" s="207"/>
      <c r="F314" s="221"/>
    </row>
    <row r="315" spans="1:6" ht="15.75">
      <c r="A315" s="403"/>
      <c r="B315" s="406"/>
      <c r="C315" s="35" t="s">
        <v>4</v>
      </c>
      <c r="D315" s="20" t="s">
        <v>12</v>
      </c>
      <c r="E315" s="207"/>
      <c r="F315" s="221"/>
    </row>
    <row r="316" spans="1:6" ht="15.75">
      <c r="A316" s="403"/>
      <c r="B316" s="406"/>
      <c r="C316" s="18" t="s">
        <v>5</v>
      </c>
      <c r="D316" s="21" t="s">
        <v>13</v>
      </c>
      <c r="E316" s="207"/>
      <c r="F316" s="217"/>
    </row>
    <row r="317" spans="1:6" ht="18" customHeight="1" thickBot="1">
      <c r="A317" s="404"/>
      <c r="B317" s="407"/>
      <c r="C317" s="37" t="s">
        <v>6</v>
      </c>
      <c r="D317" s="135" t="s">
        <v>14</v>
      </c>
      <c r="E317" s="354"/>
      <c r="F317" s="103"/>
    </row>
    <row r="318" spans="5:6" ht="13.5" thickBot="1">
      <c r="E318" s="360"/>
      <c r="F318" s="361"/>
    </row>
    <row r="319" spans="1:6" ht="30.75" customHeight="1" thickBot="1">
      <c r="A319" s="415" t="s">
        <v>20</v>
      </c>
      <c r="B319" s="418">
        <f>+B311+2</f>
        <v>45362</v>
      </c>
      <c r="C319" s="272" t="s">
        <v>1</v>
      </c>
      <c r="D319" s="304" t="s">
        <v>8</v>
      </c>
      <c r="E319" s="305"/>
      <c r="F319" s="306"/>
    </row>
    <row r="320" spans="1:6" ht="33.75" customHeight="1">
      <c r="A320" s="416"/>
      <c r="B320" s="419"/>
      <c r="C320" s="274" t="s">
        <v>2</v>
      </c>
      <c r="D320" s="307" t="s">
        <v>9</v>
      </c>
      <c r="E320" s="305"/>
      <c r="F320" s="306"/>
    </row>
    <row r="321" spans="1:6" ht="17.25" customHeight="1" thickBot="1">
      <c r="A321" s="416"/>
      <c r="B321" s="419"/>
      <c r="C321" s="274" t="s">
        <v>22</v>
      </c>
      <c r="D321" s="307" t="s">
        <v>10</v>
      </c>
      <c r="E321" s="284"/>
      <c r="F321" s="289"/>
    </row>
    <row r="322" spans="1:6" ht="33" customHeight="1" thickBot="1">
      <c r="A322" s="416"/>
      <c r="B322" s="419"/>
      <c r="C322" s="274" t="s">
        <v>3</v>
      </c>
      <c r="D322" s="307" t="s">
        <v>11</v>
      </c>
      <c r="E322" s="305"/>
      <c r="F322" s="306"/>
    </row>
    <row r="323" spans="1:6" ht="33" customHeight="1">
      <c r="A323" s="416"/>
      <c r="B323" s="419"/>
      <c r="C323" s="276" t="s">
        <v>4</v>
      </c>
      <c r="D323" s="308" t="s">
        <v>12</v>
      </c>
      <c r="E323" s="305"/>
      <c r="F323" s="306"/>
    </row>
    <row r="324" spans="1:6" ht="39" customHeight="1">
      <c r="A324" s="416"/>
      <c r="B324" s="419"/>
      <c r="C324" s="280" t="s">
        <v>5</v>
      </c>
      <c r="D324" s="309" t="s">
        <v>13</v>
      </c>
      <c r="E324" s="286"/>
      <c r="F324" s="279"/>
    </row>
    <row r="325" spans="1:6" ht="41.25" customHeight="1" thickBot="1">
      <c r="A325" s="417"/>
      <c r="B325" s="420"/>
      <c r="C325" s="282" t="s">
        <v>6</v>
      </c>
      <c r="D325" s="310" t="s">
        <v>14</v>
      </c>
      <c r="E325" s="286"/>
      <c r="F325" s="279"/>
    </row>
    <row r="326" spans="5:6" ht="13.5" thickBot="1">
      <c r="E326" s="360"/>
      <c r="F326" s="361"/>
    </row>
    <row r="327" spans="1:6" ht="39" customHeight="1" thickBot="1">
      <c r="A327" s="402" t="s">
        <v>16</v>
      </c>
      <c r="B327" s="405">
        <f>+B319+1</f>
        <v>45363</v>
      </c>
      <c r="C327" s="128" t="s">
        <v>1</v>
      </c>
      <c r="D327" s="134" t="s">
        <v>8</v>
      </c>
      <c r="E327" s="130"/>
      <c r="F327" s="104"/>
    </row>
    <row r="328" spans="1:6" ht="45" customHeight="1">
      <c r="A328" s="403"/>
      <c r="B328" s="406"/>
      <c r="C328" s="34" t="s">
        <v>2</v>
      </c>
      <c r="D328" s="6" t="s">
        <v>9</v>
      </c>
      <c r="E328" s="130"/>
      <c r="F328" s="220"/>
    </row>
    <row r="329" spans="1:6" ht="15.75">
      <c r="A329" s="403"/>
      <c r="B329" s="406"/>
      <c r="C329" s="238" t="s">
        <v>22</v>
      </c>
      <c r="D329" s="239" t="s">
        <v>10</v>
      </c>
      <c r="E329" s="337"/>
      <c r="F329" s="242"/>
    </row>
    <row r="330" spans="1:6" ht="42" customHeight="1">
      <c r="A330" s="403"/>
      <c r="B330" s="406"/>
      <c r="C330" s="34" t="s">
        <v>3</v>
      </c>
      <c r="D330" s="6" t="s">
        <v>11</v>
      </c>
      <c r="E330" s="326"/>
      <c r="F330" s="102"/>
    </row>
    <row r="331" spans="1:6" ht="48" customHeight="1">
      <c r="A331" s="403"/>
      <c r="B331" s="406"/>
      <c r="C331" s="35" t="s">
        <v>4</v>
      </c>
      <c r="D331" s="20" t="s">
        <v>12</v>
      </c>
      <c r="E331" s="320"/>
      <c r="F331" s="316"/>
    </row>
    <row r="332" spans="1:6" ht="45" customHeight="1">
      <c r="A332" s="403"/>
      <c r="B332" s="406"/>
      <c r="C332" s="18" t="s">
        <v>5</v>
      </c>
      <c r="D332" s="21" t="s">
        <v>13</v>
      </c>
      <c r="E332" s="363"/>
      <c r="F332" s="364"/>
    </row>
    <row r="333" spans="1:6" ht="49.5" customHeight="1" thickBot="1">
      <c r="A333" s="404"/>
      <c r="B333" s="407"/>
      <c r="C333" s="37" t="s">
        <v>6</v>
      </c>
      <c r="D333" s="135" t="s">
        <v>14</v>
      </c>
      <c r="E333" s="363" t="s">
        <v>36</v>
      </c>
      <c r="F333" s="365" t="s">
        <v>50</v>
      </c>
    </row>
    <row r="334" spans="1:6" ht="32.25" thickBot="1">
      <c r="A334" s="485"/>
      <c r="B334" s="486"/>
      <c r="C334" s="479" t="s">
        <v>26</v>
      </c>
      <c r="D334" s="479" t="s">
        <v>27</v>
      </c>
      <c r="E334" s="478" t="s">
        <v>36</v>
      </c>
      <c r="F334" s="218" t="s">
        <v>50</v>
      </c>
    </row>
    <row r="335" spans="1:6" ht="17.25" customHeight="1" thickBot="1">
      <c r="A335" s="225"/>
      <c r="B335" s="487"/>
      <c r="C335" s="57"/>
      <c r="D335" s="41"/>
      <c r="E335" s="481"/>
      <c r="F335" s="488"/>
    </row>
    <row r="336" spans="1:6" ht="37.5" customHeight="1" thickBot="1">
      <c r="A336" s="412" t="s">
        <v>17</v>
      </c>
      <c r="B336" s="405">
        <f>+B327+1</f>
        <v>45364</v>
      </c>
      <c r="C336" s="128" t="s">
        <v>1</v>
      </c>
      <c r="D336" s="33" t="s">
        <v>8</v>
      </c>
      <c r="E336" s="334"/>
      <c r="F336" s="137"/>
    </row>
    <row r="337" spans="1:6" ht="42" customHeight="1" thickBot="1">
      <c r="A337" s="413"/>
      <c r="B337" s="406"/>
      <c r="C337" s="35" t="s">
        <v>2</v>
      </c>
      <c r="D337" s="31" t="s">
        <v>9</v>
      </c>
      <c r="E337" s="334"/>
      <c r="F337" s="102"/>
    </row>
    <row r="338" spans="1:6" ht="16.5" thickBot="1">
      <c r="A338" s="413"/>
      <c r="B338" s="432"/>
      <c r="C338" s="245" t="s">
        <v>22</v>
      </c>
      <c r="D338" s="246" t="s">
        <v>10</v>
      </c>
      <c r="E338" s="355"/>
      <c r="F338" s="247"/>
    </row>
    <row r="339" spans="1:6" ht="35.25" customHeight="1">
      <c r="A339" s="413"/>
      <c r="B339" s="406"/>
      <c r="C339" s="92" t="s">
        <v>3</v>
      </c>
      <c r="D339" s="25" t="s">
        <v>11</v>
      </c>
      <c r="E339" s="63" t="s">
        <v>62</v>
      </c>
      <c r="F339" s="102">
        <v>103</v>
      </c>
    </row>
    <row r="340" spans="1:6" ht="33" customHeight="1" thickBot="1">
      <c r="A340" s="413"/>
      <c r="B340" s="406"/>
      <c r="C340" s="35" t="s">
        <v>4</v>
      </c>
      <c r="D340" s="26" t="s">
        <v>12</v>
      </c>
      <c r="E340" s="63" t="s">
        <v>62</v>
      </c>
      <c r="F340" s="102">
        <v>103</v>
      </c>
    </row>
    <row r="341" spans="1:6" ht="35.25" customHeight="1" thickBot="1">
      <c r="A341" s="413"/>
      <c r="B341" s="406"/>
      <c r="C341" s="18" t="s">
        <v>5</v>
      </c>
      <c r="D341" s="25" t="s">
        <v>13</v>
      </c>
      <c r="E341" s="338"/>
      <c r="F341" s="100"/>
    </row>
    <row r="342" spans="1:6" ht="33" customHeight="1" thickBot="1">
      <c r="A342" s="414"/>
      <c r="B342" s="406"/>
      <c r="C342" s="18" t="s">
        <v>6</v>
      </c>
      <c r="D342" s="7" t="s">
        <v>14</v>
      </c>
      <c r="E342" s="338"/>
      <c r="F342" s="137"/>
    </row>
    <row r="343" spans="1:6" ht="33" customHeight="1" thickBot="1">
      <c r="A343" s="270"/>
      <c r="B343" s="269"/>
      <c r="C343" s="271" t="s">
        <v>26</v>
      </c>
      <c r="D343" s="80" t="s">
        <v>27</v>
      </c>
      <c r="E343" s="130"/>
      <c r="F343" s="137"/>
    </row>
    <row r="344" spans="3:6" ht="13.5" thickBot="1">
      <c r="C344" s="72"/>
      <c r="D344" s="80"/>
      <c r="E344" s="326"/>
      <c r="F344" s="100"/>
    </row>
    <row r="345" spans="1:6" ht="33.75" customHeight="1" thickBot="1">
      <c r="A345" s="402" t="s">
        <v>18</v>
      </c>
      <c r="B345" s="405">
        <f>+B336+1</f>
        <v>45365</v>
      </c>
      <c r="C345" s="128" t="s">
        <v>1</v>
      </c>
      <c r="D345" s="134" t="s">
        <v>8</v>
      </c>
      <c r="E345" s="130"/>
      <c r="F345" s="102"/>
    </row>
    <row r="346" spans="1:6" ht="15.75">
      <c r="A346" s="403"/>
      <c r="B346" s="406"/>
      <c r="C346" s="34" t="s">
        <v>2</v>
      </c>
      <c r="D346" s="6" t="s">
        <v>9</v>
      </c>
      <c r="E346" s="130"/>
      <c r="F346" s="102"/>
    </row>
    <row r="347" spans="1:6" ht="16.5" thickBot="1">
      <c r="A347" s="403"/>
      <c r="B347" s="406"/>
      <c r="C347" s="238" t="s">
        <v>22</v>
      </c>
      <c r="D347" s="239" t="s">
        <v>10</v>
      </c>
      <c r="E347" s="325"/>
      <c r="F347" s="241"/>
    </row>
    <row r="348" spans="1:6" ht="36" customHeight="1" thickBot="1">
      <c r="A348" s="403"/>
      <c r="B348" s="406"/>
      <c r="C348" s="34" t="s">
        <v>3</v>
      </c>
      <c r="D348" s="6" t="s">
        <v>11</v>
      </c>
      <c r="E348" s="130"/>
      <c r="F348" s="102"/>
    </row>
    <row r="349" spans="1:6" ht="49.5" customHeight="1">
      <c r="A349" s="403"/>
      <c r="B349" s="406"/>
      <c r="C349" s="35" t="s">
        <v>4</v>
      </c>
      <c r="D349" s="20" t="s">
        <v>12</v>
      </c>
      <c r="E349" s="130"/>
      <c r="F349" s="102"/>
    </row>
    <row r="350" spans="1:6" ht="51" customHeight="1">
      <c r="A350" s="403"/>
      <c r="B350" s="406"/>
      <c r="C350" s="18" t="s">
        <v>5</v>
      </c>
      <c r="D350" s="21" t="s">
        <v>13</v>
      </c>
      <c r="E350" s="136"/>
      <c r="F350" s="102"/>
    </row>
    <row r="351" spans="1:6" ht="39" customHeight="1" thickBot="1">
      <c r="A351" s="404"/>
      <c r="B351" s="407"/>
      <c r="C351" s="37" t="s">
        <v>6</v>
      </c>
      <c r="D351" s="135" t="s">
        <v>14</v>
      </c>
      <c r="E351" s="358"/>
      <c r="F351" s="127"/>
    </row>
    <row r="352" spans="5:6" ht="13.5" thickBot="1">
      <c r="E352" s="352"/>
      <c r="F352" s="198"/>
    </row>
    <row r="353" spans="1:6" ht="27.75" customHeight="1">
      <c r="A353" s="402" t="s">
        <v>19</v>
      </c>
      <c r="B353" s="405">
        <f>+B345+1</f>
        <v>45366</v>
      </c>
      <c r="C353" s="128" t="s">
        <v>1</v>
      </c>
      <c r="D353" s="134" t="s">
        <v>8</v>
      </c>
      <c r="E353" s="85"/>
      <c r="F353" s="104"/>
    </row>
    <row r="354" spans="1:6" ht="48" customHeight="1" thickBot="1">
      <c r="A354" s="403"/>
      <c r="B354" s="406"/>
      <c r="C354" s="35" t="s">
        <v>2</v>
      </c>
      <c r="D354" s="28" t="s">
        <v>9</v>
      </c>
      <c r="E354" s="366"/>
      <c r="F354" s="248"/>
    </row>
    <row r="355" spans="1:6" ht="16.5" thickBot="1">
      <c r="A355" s="403"/>
      <c r="B355" s="432"/>
      <c r="C355" s="245" t="s">
        <v>22</v>
      </c>
      <c r="D355" s="249" t="s">
        <v>10</v>
      </c>
      <c r="E355" s="355"/>
      <c r="F355" s="247"/>
    </row>
    <row r="356" spans="1:6" ht="54.75" customHeight="1">
      <c r="A356" s="403"/>
      <c r="B356" s="406"/>
      <c r="C356" s="92" t="s">
        <v>3</v>
      </c>
      <c r="D356" s="21" t="s">
        <v>11</v>
      </c>
      <c r="E356" s="63" t="s">
        <v>57</v>
      </c>
      <c r="F356" s="100" t="s">
        <v>50</v>
      </c>
    </row>
    <row r="357" spans="1:6" ht="39.75" customHeight="1">
      <c r="A357" s="403"/>
      <c r="B357" s="406"/>
      <c r="C357" s="35" t="s">
        <v>4</v>
      </c>
      <c r="D357" s="20" t="s">
        <v>12</v>
      </c>
      <c r="E357" s="63" t="s">
        <v>58</v>
      </c>
      <c r="F357" s="100" t="s">
        <v>50</v>
      </c>
    </row>
    <row r="358" spans="1:6" ht="50.25" customHeight="1" thickBot="1">
      <c r="A358" s="403"/>
      <c r="B358" s="406"/>
      <c r="C358" s="18" t="s">
        <v>5</v>
      </c>
      <c r="D358" s="21" t="s">
        <v>13</v>
      </c>
      <c r="E358" s="136"/>
      <c r="F358" s="215"/>
    </row>
    <row r="359" spans="1:6" ht="40.5" customHeight="1" thickBot="1">
      <c r="A359" s="404"/>
      <c r="B359" s="407"/>
      <c r="C359" s="37" t="s">
        <v>6</v>
      </c>
      <c r="D359" s="135" t="s">
        <v>14</v>
      </c>
      <c r="E359" s="327"/>
      <c r="F359" s="127"/>
    </row>
    <row r="360" spans="5:6" ht="13.5" thickBot="1">
      <c r="E360" s="352"/>
      <c r="F360" s="198"/>
    </row>
    <row r="361" spans="1:6" ht="15.75">
      <c r="A361" s="402" t="s">
        <v>21</v>
      </c>
      <c r="B361" s="405">
        <f>+B353+1</f>
        <v>45367</v>
      </c>
      <c r="C361" s="128" t="s">
        <v>1</v>
      </c>
      <c r="D361" s="134" t="s">
        <v>8</v>
      </c>
      <c r="E361" s="207"/>
      <c r="F361" s="217"/>
    </row>
    <row r="362" spans="1:6" ht="15.75">
      <c r="A362" s="403"/>
      <c r="B362" s="406"/>
      <c r="C362" s="34" t="s">
        <v>2</v>
      </c>
      <c r="D362" s="6" t="s">
        <v>9</v>
      </c>
      <c r="E362" s="207"/>
      <c r="F362" s="217"/>
    </row>
    <row r="363" spans="1:6" ht="15.75">
      <c r="A363" s="403"/>
      <c r="B363" s="406"/>
      <c r="C363" s="34" t="s">
        <v>22</v>
      </c>
      <c r="D363" s="6" t="s">
        <v>10</v>
      </c>
      <c r="E363" s="207"/>
      <c r="F363" s="217"/>
    </row>
    <row r="364" spans="1:6" ht="15.75">
      <c r="A364" s="403"/>
      <c r="B364" s="406"/>
      <c r="C364" s="34" t="s">
        <v>3</v>
      </c>
      <c r="D364" s="6" t="s">
        <v>11</v>
      </c>
      <c r="E364" s="207"/>
      <c r="F364" s="221"/>
    </row>
    <row r="365" spans="1:6" ht="15.75">
      <c r="A365" s="403"/>
      <c r="B365" s="406"/>
      <c r="C365" s="35" t="s">
        <v>4</v>
      </c>
      <c r="D365" s="20" t="s">
        <v>12</v>
      </c>
      <c r="E365" s="207"/>
      <c r="F365" s="221"/>
    </row>
    <row r="366" spans="1:6" ht="15.75">
      <c r="A366" s="403"/>
      <c r="B366" s="406"/>
      <c r="C366" s="18" t="s">
        <v>5</v>
      </c>
      <c r="D366" s="21" t="s">
        <v>13</v>
      </c>
      <c r="E366" s="207"/>
      <c r="F366" s="217"/>
    </row>
    <row r="367" spans="1:6" ht="16.5" thickBot="1">
      <c r="A367" s="404"/>
      <c r="B367" s="407"/>
      <c r="C367" s="37" t="s">
        <v>6</v>
      </c>
      <c r="D367" s="135" t="s">
        <v>14</v>
      </c>
      <c r="E367" s="354"/>
      <c r="F367" s="103"/>
    </row>
    <row r="368" spans="5:6" ht="13.5" thickBot="1">
      <c r="E368" s="360"/>
      <c r="F368" s="361"/>
    </row>
    <row r="369" spans="1:6" ht="34.5" customHeight="1">
      <c r="A369" s="402" t="s">
        <v>20</v>
      </c>
      <c r="B369" s="405">
        <f>+B361+2</f>
        <v>45369</v>
      </c>
      <c r="C369" s="128" t="s">
        <v>1</v>
      </c>
      <c r="D369" s="134" t="s">
        <v>8</v>
      </c>
      <c r="E369" s="334" t="s">
        <v>46</v>
      </c>
      <c r="F369" s="104" t="s">
        <v>55</v>
      </c>
    </row>
    <row r="370" spans="1:6" ht="36.75" customHeight="1" thickBot="1">
      <c r="A370" s="403"/>
      <c r="B370" s="406"/>
      <c r="C370" s="35" t="s">
        <v>2</v>
      </c>
      <c r="D370" s="28" t="s">
        <v>9</v>
      </c>
      <c r="E370" s="341" t="s">
        <v>46</v>
      </c>
      <c r="F370" s="367" t="s">
        <v>55</v>
      </c>
    </row>
    <row r="371" spans="1:6" ht="16.5" thickBot="1">
      <c r="A371" s="403"/>
      <c r="B371" s="432"/>
      <c r="C371" s="245" t="s">
        <v>22</v>
      </c>
      <c r="D371" s="249" t="s">
        <v>10</v>
      </c>
      <c r="E371" s="355"/>
      <c r="F371" s="247"/>
    </row>
    <row r="372" spans="1:6" ht="26.25" customHeight="1">
      <c r="A372" s="403"/>
      <c r="B372" s="406"/>
      <c r="C372" s="92" t="s">
        <v>3</v>
      </c>
      <c r="D372" s="21" t="s">
        <v>11</v>
      </c>
      <c r="E372" s="331"/>
      <c r="F372" s="368"/>
    </row>
    <row r="373" spans="1:6" ht="40.5" customHeight="1">
      <c r="A373" s="403"/>
      <c r="B373" s="406"/>
      <c r="C373" s="35" t="s">
        <v>4</v>
      </c>
      <c r="D373" s="20" t="s">
        <v>12</v>
      </c>
      <c r="E373" s="63"/>
      <c r="F373" s="100"/>
    </row>
    <row r="374" spans="1:6" ht="41.25" customHeight="1">
      <c r="A374" s="403"/>
      <c r="B374" s="406"/>
      <c r="C374" s="18" t="s">
        <v>5</v>
      </c>
      <c r="D374" s="21" t="s">
        <v>13</v>
      </c>
      <c r="E374" s="63" t="s">
        <v>48</v>
      </c>
      <c r="F374" s="100" t="s">
        <v>44</v>
      </c>
    </row>
    <row r="375" spans="1:6" ht="39" customHeight="1" thickBot="1">
      <c r="A375" s="404"/>
      <c r="B375" s="407"/>
      <c r="C375" s="37" t="s">
        <v>6</v>
      </c>
      <c r="D375" s="135" t="s">
        <v>14</v>
      </c>
      <c r="E375" s="63" t="s">
        <v>48</v>
      </c>
      <c r="F375" s="100" t="s">
        <v>44</v>
      </c>
    </row>
    <row r="376" spans="5:6" ht="13.5" thickBot="1">
      <c r="E376" s="352"/>
      <c r="F376" s="342"/>
    </row>
    <row r="377" spans="1:6" ht="16.5" thickBot="1">
      <c r="A377" s="402" t="s">
        <v>16</v>
      </c>
      <c r="B377" s="405">
        <f>+B369+1</f>
        <v>45370</v>
      </c>
      <c r="C377" s="128" t="s">
        <v>1</v>
      </c>
      <c r="D377" s="134" t="s">
        <v>8</v>
      </c>
      <c r="E377" s="130"/>
      <c r="F377" s="104"/>
    </row>
    <row r="378" spans="1:6" ht="16.5" thickBot="1">
      <c r="A378" s="403"/>
      <c r="B378" s="406"/>
      <c r="C378" s="35" t="s">
        <v>2</v>
      </c>
      <c r="D378" s="28" t="s">
        <v>9</v>
      </c>
      <c r="E378" s="334"/>
      <c r="F378" s="104"/>
    </row>
    <row r="379" spans="1:6" ht="16.5" thickBot="1">
      <c r="A379" s="403"/>
      <c r="B379" s="432"/>
      <c r="C379" s="245" t="s">
        <v>22</v>
      </c>
      <c r="D379" s="249" t="s">
        <v>10</v>
      </c>
      <c r="E379" s="355"/>
      <c r="F379" s="247"/>
    </row>
    <row r="380" spans="1:6" ht="32.25" customHeight="1">
      <c r="A380" s="403"/>
      <c r="B380" s="406"/>
      <c r="C380" s="92" t="s">
        <v>3</v>
      </c>
      <c r="D380" s="21" t="s">
        <v>11</v>
      </c>
      <c r="E380" s="331"/>
      <c r="F380" s="368"/>
    </row>
    <row r="381" spans="1:6" ht="43.5" customHeight="1" thickBot="1">
      <c r="A381" s="403"/>
      <c r="B381" s="406"/>
      <c r="C381" s="35" t="s">
        <v>4</v>
      </c>
      <c r="D381" s="20" t="s">
        <v>12</v>
      </c>
      <c r="E381" s="136"/>
      <c r="F381" s="102"/>
    </row>
    <row r="382" spans="1:6" ht="43.5" customHeight="1" thickBot="1">
      <c r="A382" s="403"/>
      <c r="B382" s="406"/>
      <c r="C382" s="18" t="s">
        <v>5</v>
      </c>
      <c r="D382" s="21" t="s">
        <v>13</v>
      </c>
      <c r="E382" s="369"/>
      <c r="F382" s="102"/>
    </row>
    <row r="383" spans="1:6" ht="47.25" customHeight="1" thickBot="1">
      <c r="A383" s="403"/>
      <c r="B383" s="421"/>
      <c r="C383" s="192" t="s">
        <v>6</v>
      </c>
      <c r="D383" s="28" t="s">
        <v>14</v>
      </c>
      <c r="E383" s="369" t="s">
        <v>36</v>
      </c>
      <c r="F383" s="489" t="s">
        <v>50</v>
      </c>
    </row>
    <row r="384" spans="1:6" ht="44.25" customHeight="1" thickBot="1">
      <c r="A384" s="404"/>
      <c r="B384" s="433"/>
      <c r="C384" s="490" t="s">
        <v>26</v>
      </c>
      <c r="D384" s="491" t="s">
        <v>27</v>
      </c>
      <c r="E384" s="492" t="s">
        <v>36</v>
      </c>
      <c r="F384" s="493" t="s">
        <v>50</v>
      </c>
    </row>
    <row r="385" spans="5:6" ht="13.5" thickBot="1">
      <c r="E385" s="360"/>
      <c r="F385" s="361"/>
    </row>
    <row r="386" spans="1:6" ht="42" customHeight="1" thickBot="1">
      <c r="A386" s="402" t="s">
        <v>17</v>
      </c>
      <c r="B386" s="405">
        <f>+B377+1</f>
        <v>45371</v>
      </c>
      <c r="C386" s="128" t="s">
        <v>1</v>
      </c>
      <c r="D386" s="33" t="s">
        <v>8</v>
      </c>
      <c r="E386" s="334"/>
      <c r="F386" s="104"/>
    </row>
    <row r="387" spans="1:6" ht="39" customHeight="1" thickBot="1">
      <c r="A387" s="403"/>
      <c r="B387" s="406"/>
      <c r="C387" s="35" t="s">
        <v>2</v>
      </c>
      <c r="D387" s="31" t="s">
        <v>9</v>
      </c>
      <c r="E387" s="334"/>
      <c r="F387" s="198"/>
    </row>
    <row r="388" spans="1:6" ht="16.5" thickBot="1">
      <c r="A388" s="403"/>
      <c r="B388" s="432"/>
      <c r="C388" s="245" t="s">
        <v>22</v>
      </c>
      <c r="D388" s="246" t="s">
        <v>10</v>
      </c>
      <c r="E388" s="355"/>
      <c r="F388" s="370"/>
    </row>
    <row r="389" spans="1:6" ht="39" customHeight="1">
      <c r="A389" s="403"/>
      <c r="B389" s="406"/>
      <c r="C389" s="92" t="s">
        <v>3</v>
      </c>
      <c r="D389" s="25" t="s">
        <v>11</v>
      </c>
      <c r="E389" s="63" t="s">
        <v>61</v>
      </c>
      <c r="F389" s="102">
        <v>103</v>
      </c>
    </row>
    <row r="390" spans="1:6" ht="42.75" customHeight="1">
      <c r="A390" s="403"/>
      <c r="B390" s="406"/>
      <c r="C390" s="35" t="s">
        <v>4</v>
      </c>
      <c r="D390" s="26" t="s">
        <v>12</v>
      </c>
      <c r="E390" s="63" t="s">
        <v>61</v>
      </c>
      <c r="F390" s="102">
        <v>103</v>
      </c>
    </row>
    <row r="391" spans="1:6" ht="39" customHeight="1">
      <c r="A391" s="403"/>
      <c r="B391" s="406"/>
      <c r="C391" s="18" t="s">
        <v>5</v>
      </c>
      <c r="D391" s="25" t="s">
        <v>13</v>
      </c>
      <c r="E391" s="63" t="s">
        <v>49</v>
      </c>
      <c r="F391" s="100" t="s">
        <v>50</v>
      </c>
    </row>
    <row r="392" spans="1:6" ht="39" customHeight="1" thickBot="1">
      <c r="A392" s="403"/>
      <c r="B392" s="421"/>
      <c r="C392" s="37" t="s">
        <v>6</v>
      </c>
      <c r="D392" s="38" t="s">
        <v>14</v>
      </c>
      <c r="E392" s="63" t="s">
        <v>49</v>
      </c>
      <c r="F392" s="100" t="s">
        <v>50</v>
      </c>
    </row>
    <row r="393" spans="1:6" ht="38.25" customHeight="1" thickBot="1">
      <c r="A393" s="404"/>
      <c r="B393" s="433"/>
      <c r="C393" s="265" t="s">
        <v>26</v>
      </c>
      <c r="D393" s="264" t="s">
        <v>27</v>
      </c>
      <c r="E393" s="371"/>
      <c r="F393" s="100"/>
    </row>
    <row r="394" spans="5:6" ht="13.5" thickBot="1">
      <c r="E394" s="360"/>
      <c r="F394" s="361"/>
    </row>
    <row r="395" spans="1:6" ht="38.25" customHeight="1" thickBot="1">
      <c r="A395" s="402" t="s">
        <v>18</v>
      </c>
      <c r="B395" s="405">
        <f>+B386+1</f>
        <v>45372</v>
      </c>
      <c r="C395" s="128" t="s">
        <v>1</v>
      </c>
      <c r="D395" s="134" t="s">
        <v>8</v>
      </c>
      <c r="E395" s="130"/>
      <c r="F395" s="218"/>
    </row>
    <row r="396" spans="1:6" ht="42" customHeight="1" thickBot="1">
      <c r="A396" s="403"/>
      <c r="B396" s="406"/>
      <c r="C396" s="35" t="s">
        <v>2</v>
      </c>
      <c r="D396" s="28" t="s">
        <v>9</v>
      </c>
      <c r="E396" s="334"/>
      <c r="F396" s="198"/>
    </row>
    <row r="397" spans="1:6" ht="16.5" thickBot="1">
      <c r="A397" s="403"/>
      <c r="B397" s="432"/>
      <c r="C397" s="245" t="s">
        <v>22</v>
      </c>
      <c r="D397" s="249" t="s">
        <v>10</v>
      </c>
      <c r="E397" s="355"/>
      <c r="F397" s="247"/>
    </row>
    <row r="398" spans="1:6" ht="43.5" customHeight="1">
      <c r="A398" s="403"/>
      <c r="B398" s="406"/>
      <c r="C398" s="92" t="s">
        <v>3</v>
      </c>
      <c r="D398" s="21" t="s">
        <v>11</v>
      </c>
      <c r="E398" s="326"/>
      <c r="F398" s="100"/>
    </row>
    <row r="399" spans="1:6" ht="44.25" customHeight="1" thickBot="1">
      <c r="A399" s="403"/>
      <c r="B399" s="406"/>
      <c r="C399" s="35" t="s">
        <v>4</v>
      </c>
      <c r="D399" s="20" t="s">
        <v>12</v>
      </c>
      <c r="E399" s="136"/>
      <c r="F399" s="102"/>
    </row>
    <row r="400" spans="1:6" ht="42" customHeight="1">
      <c r="A400" s="403"/>
      <c r="B400" s="406"/>
      <c r="C400" s="18" t="s">
        <v>5</v>
      </c>
      <c r="D400" s="21" t="s">
        <v>13</v>
      </c>
      <c r="E400" s="334"/>
      <c r="F400" s="316"/>
    </row>
    <row r="401" spans="1:6" ht="46.5" customHeight="1" thickBot="1">
      <c r="A401" s="403"/>
      <c r="B401" s="421"/>
      <c r="C401" s="192" t="s">
        <v>6</v>
      </c>
      <c r="D401" s="28" t="s">
        <v>14</v>
      </c>
      <c r="E401" s="494" t="s">
        <v>36</v>
      </c>
      <c r="F401" s="495" t="s">
        <v>50</v>
      </c>
    </row>
    <row r="402" spans="1:6" ht="46.5" customHeight="1" thickBot="1">
      <c r="A402" s="15"/>
      <c r="B402" s="496"/>
      <c r="C402" s="265" t="s">
        <v>26</v>
      </c>
      <c r="D402" s="50" t="s">
        <v>27</v>
      </c>
      <c r="E402" s="497" t="s">
        <v>36</v>
      </c>
      <c r="F402" s="493" t="s">
        <v>50</v>
      </c>
    </row>
    <row r="403" spans="5:6" ht="13.5" thickBot="1">
      <c r="E403" s="360"/>
      <c r="F403" s="361"/>
    </row>
    <row r="404" spans="1:6" ht="16.5" thickBot="1">
      <c r="A404" s="402" t="s">
        <v>19</v>
      </c>
      <c r="B404" s="405">
        <f>+B395+1</f>
        <v>45373</v>
      </c>
      <c r="C404" s="128" t="s">
        <v>1</v>
      </c>
      <c r="D404" s="134" t="s">
        <v>8</v>
      </c>
      <c r="E404" s="334"/>
      <c r="F404" s="104"/>
    </row>
    <row r="405" spans="1:6" ht="16.5" thickBot="1">
      <c r="A405" s="403"/>
      <c r="B405" s="406"/>
      <c r="C405" s="34" t="s">
        <v>2</v>
      </c>
      <c r="D405" s="6" t="s">
        <v>9</v>
      </c>
      <c r="E405" s="371"/>
      <c r="F405" s="218"/>
    </row>
    <row r="406" spans="1:6" ht="15.75">
      <c r="A406" s="403"/>
      <c r="B406" s="406"/>
      <c r="C406" s="238" t="s">
        <v>22</v>
      </c>
      <c r="D406" s="239" t="s">
        <v>10</v>
      </c>
      <c r="E406" s="362"/>
      <c r="F406" s="241"/>
    </row>
    <row r="407" spans="1:6" ht="42">
      <c r="A407" s="403"/>
      <c r="B407" s="406"/>
      <c r="C407" s="34" t="s">
        <v>3</v>
      </c>
      <c r="D407" s="6" t="s">
        <v>11</v>
      </c>
      <c r="E407" s="63" t="s">
        <v>57</v>
      </c>
      <c r="F407" s="100" t="s">
        <v>50</v>
      </c>
    </row>
    <row r="408" spans="1:6" ht="31.5">
      <c r="A408" s="403"/>
      <c r="B408" s="406"/>
      <c r="C408" s="35" t="s">
        <v>4</v>
      </c>
      <c r="D408" s="20" t="s">
        <v>12</v>
      </c>
      <c r="E408" s="63" t="s">
        <v>58</v>
      </c>
      <c r="F408" s="100" t="s">
        <v>50</v>
      </c>
    </row>
    <row r="409" spans="1:6" ht="15.75">
      <c r="A409" s="403"/>
      <c r="B409" s="406"/>
      <c r="C409" s="18" t="s">
        <v>5</v>
      </c>
      <c r="D409" s="21" t="s">
        <v>13</v>
      </c>
      <c r="E409" s="207"/>
      <c r="F409" s="217"/>
    </row>
    <row r="410" spans="1:6" ht="16.5" thickBot="1">
      <c r="A410" s="404"/>
      <c r="B410" s="407"/>
      <c r="C410" s="37" t="s">
        <v>6</v>
      </c>
      <c r="D410" s="135" t="s">
        <v>14</v>
      </c>
      <c r="E410" s="354"/>
      <c r="F410" s="103"/>
    </row>
    <row r="411" spans="5:6" ht="13.5" thickBot="1">
      <c r="E411" s="360"/>
      <c r="F411" s="361"/>
    </row>
    <row r="412" spans="1:6" ht="15.75">
      <c r="A412" s="402" t="s">
        <v>21</v>
      </c>
      <c r="B412" s="405">
        <f>+B404+1</f>
        <v>45374</v>
      </c>
      <c r="C412" s="128" t="s">
        <v>1</v>
      </c>
      <c r="D412" s="134" t="s">
        <v>8</v>
      </c>
      <c r="E412" s="130"/>
      <c r="F412" s="104"/>
    </row>
    <row r="413" spans="1:6" ht="15.75">
      <c r="A413" s="403"/>
      <c r="B413" s="406"/>
      <c r="C413" s="34" t="s">
        <v>2</v>
      </c>
      <c r="D413" s="6" t="s">
        <v>9</v>
      </c>
      <c r="E413" s="330"/>
      <c r="F413" s="101"/>
    </row>
    <row r="414" spans="1:6" ht="15.75">
      <c r="A414" s="403"/>
      <c r="B414" s="406"/>
      <c r="C414" s="34" t="s">
        <v>22</v>
      </c>
      <c r="D414" s="6" t="s">
        <v>10</v>
      </c>
      <c r="E414" s="207"/>
      <c r="F414" s="217"/>
    </row>
    <row r="415" spans="1:6" ht="15.75">
      <c r="A415" s="403"/>
      <c r="B415" s="406"/>
      <c r="C415" s="34" t="s">
        <v>3</v>
      </c>
      <c r="D415" s="6" t="s">
        <v>11</v>
      </c>
      <c r="E415" s="207"/>
      <c r="F415" s="221"/>
    </row>
    <row r="416" spans="1:6" ht="15.75">
      <c r="A416" s="403"/>
      <c r="B416" s="406"/>
      <c r="C416" s="35" t="s">
        <v>4</v>
      </c>
      <c r="D416" s="20" t="s">
        <v>12</v>
      </c>
      <c r="E416" s="207"/>
      <c r="F416" s="221"/>
    </row>
    <row r="417" spans="1:6" ht="15.75">
      <c r="A417" s="403"/>
      <c r="B417" s="406"/>
      <c r="C417" s="18" t="s">
        <v>5</v>
      </c>
      <c r="D417" s="21" t="s">
        <v>13</v>
      </c>
      <c r="E417" s="207"/>
      <c r="F417" s="217"/>
    </row>
    <row r="418" spans="1:6" ht="16.5" thickBot="1">
      <c r="A418" s="404"/>
      <c r="B418" s="407"/>
      <c r="C418" s="37" t="s">
        <v>6</v>
      </c>
      <c r="D418" s="135" t="s">
        <v>14</v>
      </c>
      <c r="E418" s="354"/>
      <c r="F418" s="103"/>
    </row>
    <row r="419" spans="5:6" ht="13.5" thickBot="1">
      <c r="E419" s="360"/>
      <c r="F419" s="361"/>
    </row>
    <row r="420" spans="1:6" ht="31.5">
      <c r="A420" s="402" t="s">
        <v>20</v>
      </c>
      <c r="B420" s="405">
        <f>+B412+2</f>
        <v>45376</v>
      </c>
      <c r="C420" s="128" t="s">
        <v>1</v>
      </c>
      <c r="D420" s="134" t="s">
        <v>8</v>
      </c>
      <c r="E420" s="334" t="s">
        <v>46</v>
      </c>
      <c r="F420" s="255" t="s">
        <v>55</v>
      </c>
    </row>
    <row r="421" spans="1:6" ht="31.5">
      <c r="A421" s="403"/>
      <c r="B421" s="406"/>
      <c r="C421" s="34" t="s">
        <v>2</v>
      </c>
      <c r="D421" s="6" t="s">
        <v>9</v>
      </c>
      <c r="E421" s="341" t="s">
        <v>46</v>
      </c>
      <c r="F421" s="217" t="s">
        <v>55</v>
      </c>
    </row>
    <row r="422" spans="1:6" ht="15.75">
      <c r="A422" s="403"/>
      <c r="B422" s="406"/>
      <c r="C422" s="311" t="s">
        <v>22</v>
      </c>
      <c r="D422" s="312" t="s">
        <v>10</v>
      </c>
      <c r="E422" s="372"/>
      <c r="F422" s="319"/>
    </row>
    <row r="423" spans="1:6" ht="15.75">
      <c r="A423" s="403"/>
      <c r="B423" s="406"/>
      <c r="C423" s="34" t="s">
        <v>3</v>
      </c>
      <c r="D423" s="6" t="s">
        <v>11</v>
      </c>
      <c r="E423" s="207"/>
      <c r="F423" s="221"/>
    </row>
    <row r="424" spans="1:6" ht="15.75">
      <c r="A424" s="403"/>
      <c r="B424" s="406"/>
      <c r="C424" s="35" t="s">
        <v>4</v>
      </c>
      <c r="D424" s="20" t="s">
        <v>12</v>
      </c>
      <c r="E424" s="207"/>
      <c r="F424" s="221"/>
    </row>
    <row r="425" spans="1:6" ht="15.75">
      <c r="A425" s="403"/>
      <c r="B425" s="406"/>
      <c r="C425" s="18" t="s">
        <v>5</v>
      </c>
      <c r="D425" s="21" t="s">
        <v>13</v>
      </c>
      <c r="E425" s="207"/>
      <c r="F425" s="217"/>
    </row>
    <row r="426" spans="1:6" ht="16.5" thickBot="1">
      <c r="A426" s="404"/>
      <c r="B426" s="407"/>
      <c r="C426" s="37" t="s">
        <v>6</v>
      </c>
      <c r="D426" s="135" t="s">
        <v>14</v>
      </c>
      <c r="E426" s="354"/>
      <c r="F426" s="103"/>
    </row>
    <row r="427" spans="5:6" ht="13.5" thickBot="1">
      <c r="E427" s="360"/>
      <c r="F427" s="361"/>
    </row>
    <row r="428" spans="1:6" ht="16.5" thickBot="1">
      <c r="A428" s="402" t="s">
        <v>16</v>
      </c>
      <c r="B428" s="405">
        <f>+B420+1</f>
        <v>45377</v>
      </c>
      <c r="C428" s="128" t="s">
        <v>1</v>
      </c>
      <c r="D428" s="134" t="s">
        <v>8</v>
      </c>
      <c r="E428" s="85"/>
      <c r="F428" s="255"/>
    </row>
    <row r="429" spans="1:6" ht="15.75">
      <c r="A429" s="403"/>
      <c r="B429" s="406"/>
      <c r="C429" s="34" t="s">
        <v>2</v>
      </c>
      <c r="D429" s="6" t="s">
        <v>9</v>
      </c>
      <c r="E429" s="85"/>
      <c r="F429" s="217"/>
    </row>
    <row r="430" spans="1:6" ht="15.75">
      <c r="A430" s="403"/>
      <c r="B430" s="406"/>
      <c r="C430" s="233" t="s">
        <v>22</v>
      </c>
      <c r="D430" s="234" t="s">
        <v>10</v>
      </c>
      <c r="E430" s="373"/>
      <c r="F430" s="374"/>
    </row>
    <row r="431" spans="1:6" ht="15.75">
      <c r="A431" s="403"/>
      <c r="B431" s="406"/>
      <c r="C431" s="34" t="s">
        <v>3</v>
      </c>
      <c r="D431" s="6" t="s">
        <v>11</v>
      </c>
      <c r="E431" s="207"/>
      <c r="F431" s="221"/>
    </row>
    <row r="432" spans="1:6" ht="16.5" thickBot="1">
      <c r="A432" s="403"/>
      <c r="B432" s="406"/>
      <c r="C432" s="35" t="s">
        <v>4</v>
      </c>
      <c r="D432" s="20" t="s">
        <v>12</v>
      </c>
      <c r="E432" s="207"/>
      <c r="F432" s="221"/>
    </row>
    <row r="433" spans="1:6" ht="15.75">
      <c r="A433" s="403"/>
      <c r="B433" s="406"/>
      <c r="C433" s="18" t="s">
        <v>5</v>
      </c>
      <c r="D433" s="21" t="s">
        <v>13</v>
      </c>
      <c r="E433" s="334"/>
      <c r="F433" s="316"/>
    </row>
    <row r="434" spans="1:6" ht="32.25" thickBot="1">
      <c r="A434" s="404"/>
      <c r="B434" s="407"/>
      <c r="C434" s="37" t="s">
        <v>6</v>
      </c>
      <c r="D434" s="135" t="s">
        <v>14</v>
      </c>
      <c r="E434" s="341" t="s">
        <v>36</v>
      </c>
      <c r="F434" s="209" t="s">
        <v>50</v>
      </c>
    </row>
    <row r="435" spans="1:6" ht="41.25" customHeight="1" thickBot="1">
      <c r="A435" s="15"/>
      <c r="B435" s="496"/>
      <c r="C435" s="265" t="s">
        <v>26</v>
      </c>
      <c r="D435" s="50" t="s">
        <v>27</v>
      </c>
      <c r="E435" s="497" t="s">
        <v>36</v>
      </c>
      <c r="F435" s="493" t="s">
        <v>50</v>
      </c>
    </row>
    <row r="436" spans="5:6" ht="20.25" customHeight="1" thickBot="1">
      <c r="E436" s="360"/>
      <c r="F436" s="361"/>
    </row>
    <row r="437" spans="1:6" ht="15.75">
      <c r="A437" s="412" t="s">
        <v>17</v>
      </c>
      <c r="B437" s="405">
        <f>+B428+1</f>
        <v>45378</v>
      </c>
      <c r="C437" s="214" t="s">
        <v>1</v>
      </c>
      <c r="D437" s="214" t="s">
        <v>8</v>
      </c>
      <c r="E437" s="375"/>
      <c r="F437" s="104"/>
    </row>
    <row r="438" spans="1:6" ht="15.75">
      <c r="A438" s="413"/>
      <c r="B438" s="406"/>
      <c r="C438" s="18" t="s">
        <v>2</v>
      </c>
      <c r="D438" s="18" t="s">
        <v>9</v>
      </c>
      <c r="E438" s="341"/>
      <c r="F438" s="101"/>
    </row>
    <row r="439" spans="1:6" ht="15.75">
      <c r="A439" s="413"/>
      <c r="B439" s="406"/>
      <c r="C439" s="243" t="s">
        <v>22</v>
      </c>
      <c r="D439" s="243" t="s">
        <v>10</v>
      </c>
      <c r="E439" s="376"/>
      <c r="F439" s="241"/>
    </row>
    <row r="440" spans="1:6" ht="33" customHeight="1">
      <c r="A440" s="413"/>
      <c r="B440" s="406"/>
      <c r="C440" s="18" t="s">
        <v>3</v>
      </c>
      <c r="D440" s="18" t="s">
        <v>11</v>
      </c>
      <c r="E440" s="63"/>
      <c r="F440" s="102"/>
    </row>
    <row r="441" spans="1:6" ht="43.5" customHeight="1" thickBot="1">
      <c r="A441" s="413"/>
      <c r="B441" s="406"/>
      <c r="C441" s="18" t="s">
        <v>4</v>
      </c>
      <c r="D441" s="267" t="s">
        <v>12</v>
      </c>
      <c r="E441" s="63"/>
      <c r="F441" s="102"/>
    </row>
    <row r="442" spans="1:6" ht="38.25" customHeight="1" thickBot="1">
      <c r="A442" s="413"/>
      <c r="B442" s="406"/>
      <c r="C442" s="18" t="s">
        <v>5</v>
      </c>
      <c r="D442" s="18" t="s">
        <v>13</v>
      </c>
      <c r="E442" s="338"/>
      <c r="F442" s="101"/>
    </row>
    <row r="443" spans="1:6" ht="51" customHeight="1">
      <c r="A443" s="413"/>
      <c r="B443" s="406"/>
      <c r="C443" s="18" t="s">
        <v>6</v>
      </c>
      <c r="D443" s="18" t="s">
        <v>14</v>
      </c>
      <c r="E443" s="338"/>
      <c r="F443" s="101"/>
    </row>
    <row r="444" spans="1:6" ht="53.25" customHeight="1" thickBot="1">
      <c r="A444" s="414"/>
      <c r="B444" s="407"/>
      <c r="C444" s="184" t="s">
        <v>26</v>
      </c>
      <c r="D444" s="184" t="s">
        <v>27</v>
      </c>
      <c r="E444" s="377"/>
      <c r="F444" s="127"/>
    </row>
    <row r="445" spans="5:6" ht="13.5" thickBot="1">
      <c r="E445" s="360"/>
      <c r="F445" s="361"/>
    </row>
    <row r="446" spans="1:6" ht="35.25" customHeight="1" thickBot="1">
      <c r="A446" s="402" t="s">
        <v>18</v>
      </c>
      <c r="B446" s="405">
        <f>+B437+1</f>
        <v>45379</v>
      </c>
      <c r="C446" s="128" t="s">
        <v>1</v>
      </c>
      <c r="D446" s="134" t="s">
        <v>8</v>
      </c>
      <c r="E446" s="130"/>
      <c r="F446" s="218"/>
    </row>
    <row r="447" spans="1:6" ht="42" customHeight="1">
      <c r="A447" s="403"/>
      <c r="B447" s="406"/>
      <c r="C447" s="34" t="s">
        <v>2</v>
      </c>
      <c r="D447" s="6" t="s">
        <v>9</v>
      </c>
      <c r="E447" s="130"/>
      <c r="F447" s="102"/>
    </row>
    <row r="448" spans="1:6" ht="15.75">
      <c r="A448" s="403"/>
      <c r="B448" s="406"/>
      <c r="C448" s="238" t="s">
        <v>22</v>
      </c>
      <c r="D448" s="239" t="s">
        <v>10</v>
      </c>
      <c r="E448" s="325"/>
      <c r="F448" s="241"/>
    </row>
    <row r="449" spans="1:6" ht="33" customHeight="1">
      <c r="A449" s="403"/>
      <c r="B449" s="406"/>
      <c r="C449" s="34" t="s">
        <v>3</v>
      </c>
      <c r="D449" s="6" t="s">
        <v>11</v>
      </c>
      <c r="E449" s="326"/>
      <c r="F449" s="102"/>
    </row>
    <row r="450" spans="1:6" ht="42" customHeight="1">
      <c r="A450" s="403"/>
      <c r="B450" s="406"/>
      <c r="C450" s="35" t="s">
        <v>4</v>
      </c>
      <c r="D450" s="20" t="s">
        <v>12</v>
      </c>
      <c r="E450" s="136"/>
      <c r="F450" s="102"/>
    </row>
    <row r="451" spans="1:6" ht="42.75" customHeight="1">
      <c r="A451" s="403"/>
      <c r="B451" s="406"/>
      <c r="C451" s="18" t="s">
        <v>5</v>
      </c>
      <c r="D451" s="21" t="s">
        <v>13</v>
      </c>
      <c r="E451" s="136"/>
      <c r="F451" s="102"/>
    </row>
    <row r="452" spans="1:6" ht="42.75" customHeight="1" thickBot="1">
      <c r="A452" s="404"/>
      <c r="B452" s="407"/>
      <c r="C452" s="37" t="s">
        <v>6</v>
      </c>
      <c r="D452" s="135" t="s">
        <v>14</v>
      </c>
      <c r="E452" s="326"/>
      <c r="F452" s="100"/>
    </row>
    <row r="453" spans="5:6" ht="13.5" thickBot="1">
      <c r="E453" s="360"/>
      <c r="F453" s="361"/>
    </row>
    <row r="454" spans="1:6" ht="23.25" customHeight="1">
      <c r="A454" s="402" t="s">
        <v>19</v>
      </c>
      <c r="B454" s="405">
        <f>+B446+1</f>
        <v>45380</v>
      </c>
      <c r="C454" s="128" t="s">
        <v>1</v>
      </c>
      <c r="D454" s="134" t="s">
        <v>8</v>
      </c>
      <c r="E454" s="130"/>
      <c r="F454" s="104"/>
    </row>
    <row r="455" spans="1:6" ht="39.75" customHeight="1">
      <c r="A455" s="403"/>
      <c r="B455" s="406"/>
      <c r="C455" s="34" t="s">
        <v>2</v>
      </c>
      <c r="D455" s="6" t="s">
        <v>9</v>
      </c>
      <c r="E455" s="207"/>
      <c r="F455" s="221"/>
    </row>
    <row r="456" spans="1:6" ht="15.75">
      <c r="A456" s="403"/>
      <c r="B456" s="406"/>
      <c r="C456" s="238" t="s">
        <v>22</v>
      </c>
      <c r="D456" s="239" t="s">
        <v>10</v>
      </c>
      <c r="E456" s="325"/>
      <c r="F456" s="241"/>
    </row>
    <row r="457" spans="1:6" ht="56.25" customHeight="1">
      <c r="A457" s="403"/>
      <c r="B457" s="406"/>
      <c r="C457" s="34" t="s">
        <v>3</v>
      </c>
      <c r="D457" s="6" t="s">
        <v>11</v>
      </c>
      <c r="E457" s="63" t="s">
        <v>57</v>
      </c>
      <c r="F457" s="100" t="s">
        <v>50</v>
      </c>
    </row>
    <row r="458" spans="1:6" ht="39.75" customHeight="1">
      <c r="A458" s="403"/>
      <c r="B458" s="406"/>
      <c r="C458" s="35" t="s">
        <v>4</v>
      </c>
      <c r="D458" s="20" t="s">
        <v>12</v>
      </c>
      <c r="E458" s="63" t="s">
        <v>58</v>
      </c>
      <c r="F458" s="100" t="s">
        <v>50</v>
      </c>
    </row>
    <row r="459" spans="1:6" ht="39.75" customHeight="1">
      <c r="A459" s="403"/>
      <c r="B459" s="406"/>
      <c r="C459" s="18" t="s">
        <v>5</v>
      </c>
      <c r="D459" s="21" t="s">
        <v>13</v>
      </c>
      <c r="E459" s="63"/>
      <c r="F459" s="100"/>
    </row>
    <row r="460" spans="1:6" ht="16.5" thickBot="1">
      <c r="A460" s="404"/>
      <c r="B460" s="407"/>
      <c r="C460" s="37" t="s">
        <v>6</v>
      </c>
      <c r="D460" s="135" t="s">
        <v>14</v>
      </c>
      <c r="E460" s="354"/>
      <c r="F460" s="103"/>
    </row>
    <row r="461" spans="5:6" ht="13.5" thickBot="1">
      <c r="E461" s="360"/>
      <c r="F461" s="361"/>
    </row>
    <row r="462" spans="1:6" ht="25.5" customHeight="1">
      <c r="A462" s="402" t="s">
        <v>21</v>
      </c>
      <c r="B462" s="405">
        <f>+B454+1</f>
        <v>45381</v>
      </c>
      <c r="C462" s="128" t="s">
        <v>1</v>
      </c>
      <c r="D462" s="134" t="s">
        <v>8</v>
      </c>
      <c r="E462" s="207"/>
      <c r="F462" s="217"/>
    </row>
    <row r="463" spans="1:6" ht="25.5" customHeight="1">
      <c r="A463" s="403"/>
      <c r="B463" s="406"/>
      <c r="C463" s="34" t="s">
        <v>2</v>
      </c>
      <c r="D463" s="6" t="s">
        <v>9</v>
      </c>
      <c r="E463" s="207"/>
      <c r="F463" s="217"/>
    </row>
    <row r="464" spans="1:6" ht="15.75">
      <c r="A464" s="403"/>
      <c r="B464" s="406"/>
      <c r="C464" s="34" t="s">
        <v>22</v>
      </c>
      <c r="D464" s="6" t="s">
        <v>10</v>
      </c>
      <c r="E464" s="207"/>
      <c r="F464" s="217"/>
    </row>
    <row r="465" spans="1:6" ht="15.75">
      <c r="A465" s="403"/>
      <c r="B465" s="406"/>
      <c r="C465" s="34" t="s">
        <v>3</v>
      </c>
      <c r="D465" s="6" t="s">
        <v>11</v>
      </c>
      <c r="E465" s="207"/>
      <c r="F465" s="221"/>
    </row>
    <row r="466" spans="1:6" ht="15.75">
      <c r="A466" s="403"/>
      <c r="B466" s="406"/>
      <c r="C466" s="35" t="s">
        <v>4</v>
      </c>
      <c r="D466" s="20" t="s">
        <v>12</v>
      </c>
      <c r="E466" s="207"/>
      <c r="F466" s="221"/>
    </row>
    <row r="467" spans="1:6" ht="15.75">
      <c r="A467" s="403"/>
      <c r="B467" s="406"/>
      <c r="C467" s="18" t="s">
        <v>5</v>
      </c>
      <c r="D467" s="21" t="s">
        <v>13</v>
      </c>
      <c r="E467" s="207"/>
      <c r="F467" s="217"/>
    </row>
    <row r="468" spans="1:6" ht="16.5" thickBot="1">
      <c r="A468" s="404"/>
      <c r="B468" s="407"/>
      <c r="C468" s="37" t="s">
        <v>6</v>
      </c>
      <c r="D468" s="135" t="s">
        <v>14</v>
      </c>
      <c r="E468" s="354"/>
      <c r="F468" s="103"/>
    </row>
    <row r="469" spans="5:6" ht="13.5" thickBot="1">
      <c r="E469" s="360"/>
      <c r="F469" s="361"/>
    </row>
    <row r="470" spans="1:6" ht="21" customHeight="1">
      <c r="A470" s="415" t="s">
        <v>20</v>
      </c>
      <c r="B470" s="418">
        <f>+B462+2</f>
        <v>45383</v>
      </c>
      <c r="C470" s="272" t="s">
        <v>1</v>
      </c>
      <c r="D470" s="273" t="s">
        <v>8</v>
      </c>
      <c r="E470" s="305"/>
      <c r="F470" s="294"/>
    </row>
    <row r="471" spans="1:6" ht="24.75" customHeight="1">
      <c r="A471" s="416"/>
      <c r="B471" s="419"/>
      <c r="C471" s="274" t="s">
        <v>2</v>
      </c>
      <c r="D471" s="275" t="s">
        <v>9</v>
      </c>
      <c r="E471" s="286"/>
      <c r="F471" s="289"/>
    </row>
    <row r="472" spans="1:6" ht="15.75">
      <c r="A472" s="416"/>
      <c r="B472" s="419"/>
      <c r="C472" s="274" t="s">
        <v>22</v>
      </c>
      <c r="D472" s="275" t="s">
        <v>10</v>
      </c>
      <c r="E472" s="284"/>
      <c r="F472" s="289"/>
    </row>
    <row r="473" spans="1:6" ht="36.75" customHeight="1">
      <c r="A473" s="416"/>
      <c r="B473" s="419"/>
      <c r="C473" s="274" t="s">
        <v>3</v>
      </c>
      <c r="D473" s="275" t="s">
        <v>11</v>
      </c>
      <c r="E473" s="284"/>
      <c r="F473" s="378"/>
    </row>
    <row r="474" spans="1:6" ht="40.5" customHeight="1">
      <c r="A474" s="416"/>
      <c r="B474" s="419"/>
      <c r="C474" s="276" t="s">
        <v>4</v>
      </c>
      <c r="D474" s="277" t="s">
        <v>12</v>
      </c>
      <c r="E474" s="278"/>
      <c r="F474" s="279"/>
    </row>
    <row r="475" spans="1:6" ht="46.5" customHeight="1">
      <c r="A475" s="416"/>
      <c r="B475" s="419"/>
      <c r="C475" s="280" t="s">
        <v>5</v>
      </c>
      <c r="D475" s="281" t="s">
        <v>13</v>
      </c>
      <c r="E475" s="278"/>
      <c r="F475" s="279"/>
    </row>
    <row r="476" spans="1:6" ht="21.75" customHeight="1" thickBot="1">
      <c r="A476" s="417"/>
      <c r="B476" s="420"/>
      <c r="C476" s="282" t="s">
        <v>6</v>
      </c>
      <c r="D476" s="283" t="s">
        <v>14</v>
      </c>
      <c r="E476" s="284"/>
      <c r="F476" s="289"/>
    </row>
    <row r="477" spans="1:6" ht="13.5" thickBot="1">
      <c r="A477" s="285"/>
      <c r="B477" s="285"/>
      <c r="C477" s="285"/>
      <c r="D477" s="285"/>
      <c r="E477" s="379"/>
      <c r="F477" s="380"/>
    </row>
    <row r="478" spans="1:6" ht="19.5" customHeight="1">
      <c r="A478" s="415" t="s">
        <v>16</v>
      </c>
      <c r="B478" s="418">
        <f>+B470+1</f>
        <v>45384</v>
      </c>
      <c r="C478" s="272" t="s">
        <v>1</v>
      </c>
      <c r="D478" s="273" t="s">
        <v>8</v>
      </c>
      <c r="E478" s="305"/>
      <c r="F478" s="294"/>
    </row>
    <row r="479" spans="1:6" ht="16.5" customHeight="1">
      <c r="A479" s="416"/>
      <c r="B479" s="419"/>
      <c r="C479" s="274" t="s">
        <v>2</v>
      </c>
      <c r="D479" s="275" t="s">
        <v>9</v>
      </c>
      <c r="E479" s="286"/>
      <c r="F479" s="289"/>
    </row>
    <row r="480" spans="1:6" ht="15.75">
      <c r="A480" s="416"/>
      <c r="B480" s="419"/>
      <c r="C480" s="274" t="s">
        <v>22</v>
      </c>
      <c r="D480" s="275" t="s">
        <v>10</v>
      </c>
      <c r="E480" s="284"/>
      <c r="F480" s="289"/>
    </row>
    <row r="481" spans="1:6" ht="21" customHeight="1">
      <c r="A481" s="416"/>
      <c r="B481" s="419"/>
      <c r="C481" s="274" t="s">
        <v>3</v>
      </c>
      <c r="D481" s="275" t="s">
        <v>11</v>
      </c>
      <c r="E481" s="284"/>
      <c r="F481" s="378"/>
    </row>
    <row r="482" spans="1:6" ht="46.5" customHeight="1">
      <c r="A482" s="416"/>
      <c r="B482" s="419"/>
      <c r="C482" s="276" t="s">
        <v>4</v>
      </c>
      <c r="D482" s="277" t="s">
        <v>12</v>
      </c>
      <c r="E482" s="286"/>
      <c r="F482" s="381"/>
    </row>
    <row r="483" spans="1:6" ht="51.75" customHeight="1">
      <c r="A483" s="416"/>
      <c r="B483" s="419"/>
      <c r="C483" s="280" t="s">
        <v>5</v>
      </c>
      <c r="D483" s="281" t="s">
        <v>13</v>
      </c>
      <c r="E483" s="286"/>
      <c r="F483" s="381"/>
    </row>
    <row r="484" spans="1:6" ht="42.75" customHeight="1" thickBot="1">
      <c r="A484" s="416"/>
      <c r="B484" s="428"/>
      <c r="C484" s="287" t="s">
        <v>6</v>
      </c>
      <c r="D484" s="288" t="s">
        <v>14</v>
      </c>
      <c r="E484" s="382"/>
      <c r="F484" s="289"/>
    </row>
    <row r="485" spans="1:6" ht="42.75" customHeight="1" thickBot="1">
      <c r="A485" s="290"/>
      <c r="B485" s="291"/>
      <c r="C485" s="280" t="s">
        <v>26</v>
      </c>
      <c r="D485" s="283" t="s">
        <v>27</v>
      </c>
      <c r="E485" s="383"/>
      <c r="F485" s="292"/>
    </row>
    <row r="486" spans="1:6" ht="13.5" thickBot="1">
      <c r="A486" s="285"/>
      <c r="B486" s="285"/>
      <c r="C486" s="285"/>
      <c r="D486" s="285"/>
      <c r="E486" s="379"/>
      <c r="F486" s="380"/>
    </row>
    <row r="487" spans="1:6" ht="36" customHeight="1">
      <c r="A487" s="429" t="s">
        <v>17</v>
      </c>
      <c r="B487" s="418">
        <f>+B478+1</f>
        <v>45385</v>
      </c>
      <c r="C487" s="293" t="s">
        <v>1</v>
      </c>
      <c r="D487" s="293" t="s">
        <v>8</v>
      </c>
      <c r="E487" s="384"/>
      <c r="F487" s="294"/>
    </row>
    <row r="488" spans="1:6" ht="39.75" customHeight="1">
      <c r="A488" s="430"/>
      <c r="B488" s="419"/>
      <c r="C488" s="280" t="s">
        <v>2</v>
      </c>
      <c r="D488" s="280" t="s">
        <v>9</v>
      </c>
      <c r="E488" s="297"/>
      <c r="F488" s="289"/>
    </row>
    <row r="489" spans="1:6" ht="15.75">
      <c r="A489" s="430"/>
      <c r="B489" s="419"/>
      <c r="C489" s="280" t="s">
        <v>22</v>
      </c>
      <c r="D489" s="280" t="s">
        <v>10</v>
      </c>
      <c r="E489" s="295"/>
      <c r="F489" s="289"/>
    </row>
    <row r="490" spans="1:6" ht="39" customHeight="1">
      <c r="A490" s="430"/>
      <c r="B490" s="419"/>
      <c r="C490" s="280" t="s">
        <v>3</v>
      </c>
      <c r="D490" s="280" t="s">
        <v>11</v>
      </c>
      <c r="E490" s="295"/>
      <c r="F490" s="378"/>
    </row>
    <row r="491" spans="1:6" ht="36.75" customHeight="1">
      <c r="A491" s="430"/>
      <c r="B491" s="419"/>
      <c r="C491" s="280" t="s">
        <v>4</v>
      </c>
      <c r="D491" s="296" t="s">
        <v>12</v>
      </c>
      <c r="E491" s="295"/>
      <c r="F491" s="289"/>
    </row>
    <row r="492" spans="1:6" ht="41.25" customHeight="1">
      <c r="A492" s="430"/>
      <c r="B492" s="419"/>
      <c r="C492" s="280" t="s">
        <v>5</v>
      </c>
      <c r="D492" s="280" t="s">
        <v>13</v>
      </c>
      <c r="E492" s="297"/>
      <c r="F492" s="289"/>
    </row>
    <row r="493" spans="1:6" ht="34.5" customHeight="1">
      <c r="A493" s="430"/>
      <c r="B493" s="419"/>
      <c r="C493" s="280" t="s">
        <v>6</v>
      </c>
      <c r="D493" s="280" t="s">
        <v>14</v>
      </c>
      <c r="E493" s="297"/>
      <c r="F493" s="289"/>
    </row>
    <row r="494" spans="1:6" ht="41.25" customHeight="1" thickBot="1">
      <c r="A494" s="431"/>
      <c r="B494" s="420"/>
      <c r="C494" s="298" t="s">
        <v>26</v>
      </c>
      <c r="D494" s="298" t="s">
        <v>27</v>
      </c>
      <c r="E494" s="383"/>
      <c r="F494" s="292"/>
    </row>
    <row r="495" spans="1:6" ht="13.5" thickBot="1">
      <c r="A495" s="285"/>
      <c r="B495" s="285"/>
      <c r="C495" s="285"/>
      <c r="D495" s="285"/>
      <c r="E495" s="379"/>
      <c r="F495" s="380"/>
    </row>
    <row r="496" spans="1:6" ht="42" customHeight="1" thickBot="1">
      <c r="A496" s="415" t="s">
        <v>18</v>
      </c>
      <c r="B496" s="418">
        <f>+B487+1</f>
        <v>45386</v>
      </c>
      <c r="C496" s="272" t="s">
        <v>1</v>
      </c>
      <c r="D496" s="273" t="s">
        <v>8</v>
      </c>
      <c r="E496" s="305"/>
      <c r="F496" s="299"/>
    </row>
    <row r="497" spans="1:6" ht="41.25" customHeight="1">
      <c r="A497" s="416"/>
      <c r="B497" s="419"/>
      <c r="C497" s="274" t="s">
        <v>2</v>
      </c>
      <c r="D497" s="275" t="s">
        <v>9</v>
      </c>
      <c r="E497" s="305"/>
      <c r="F497" s="279"/>
    </row>
    <row r="498" spans="1:6" ht="15.75">
      <c r="A498" s="416"/>
      <c r="B498" s="419"/>
      <c r="C498" s="274" t="s">
        <v>22</v>
      </c>
      <c r="D498" s="275" t="s">
        <v>10</v>
      </c>
      <c r="E498" s="284"/>
      <c r="F498" s="289"/>
    </row>
    <row r="499" spans="1:6" ht="39" customHeight="1">
      <c r="A499" s="416"/>
      <c r="B499" s="419"/>
      <c r="C499" s="274" t="s">
        <v>3</v>
      </c>
      <c r="D499" s="275" t="s">
        <v>11</v>
      </c>
      <c r="E499" s="278"/>
      <c r="F499" s="279"/>
    </row>
    <row r="500" spans="1:6" ht="45.75" customHeight="1">
      <c r="A500" s="416"/>
      <c r="B500" s="419"/>
      <c r="C500" s="276" t="s">
        <v>4</v>
      </c>
      <c r="D500" s="277" t="s">
        <v>12</v>
      </c>
      <c r="E500" s="286"/>
      <c r="F500" s="381"/>
    </row>
    <row r="501" spans="1:6" ht="47.25" customHeight="1">
      <c r="A501" s="416"/>
      <c r="B501" s="419"/>
      <c r="C501" s="280" t="s">
        <v>5</v>
      </c>
      <c r="D501" s="281" t="s">
        <v>13</v>
      </c>
      <c r="E501" s="286"/>
      <c r="F501" s="295"/>
    </row>
    <row r="502" spans="1:6" ht="48.75" customHeight="1" thickBot="1">
      <c r="A502" s="417"/>
      <c r="B502" s="420"/>
      <c r="C502" s="282" t="s">
        <v>6</v>
      </c>
      <c r="D502" s="283" t="s">
        <v>14</v>
      </c>
      <c r="E502" s="385"/>
      <c r="F502" s="295"/>
    </row>
    <row r="503" spans="1:6" ht="13.5" thickBot="1">
      <c r="A503" s="285"/>
      <c r="B503" s="285"/>
      <c r="C503" s="285"/>
      <c r="D503" s="285"/>
      <c r="E503" s="379"/>
      <c r="F503" s="380"/>
    </row>
    <row r="504" spans="1:6" ht="15.75">
      <c r="A504" s="415" t="s">
        <v>19</v>
      </c>
      <c r="B504" s="418">
        <f>+B496+1</f>
        <v>45387</v>
      </c>
      <c r="C504" s="272" t="s">
        <v>1</v>
      </c>
      <c r="D504" s="273" t="s">
        <v>8</v>
      </c>
      <c r="E504" s="305"/>
      <c r="F504" s="294"/>
    </row>
    <row r="505" spans="1:6" ht="15.75">
      <c r="A505" s="416"/>
      <c r="B505" s="419"/>
      <c r="C505" s="274" t="s">
        <v>2</v>
      </c>
      <c r="D505" s="275" t="s">
        <v>9</v>
      </c>
      <c r="E505" s="286"/>
      <c r="F505" s="289"/>
    </row>
    <row r="506" spans="1:6" ht="15.75">
      <c r="A506" s="416"/>
      <c r="B506" s="419"/>
      <c r="C506" s="274" t="s">
        <v>22</v>
      </c>
      <c r="D506" s="275" t="s">
        <v>10</v>
      </c>
      <c r="E506" s="284"/>
      <c r="F506" s="289"/>
    </row>
    <row r="507" spans="1:6" ht="15.75">
      <c r="A507" s="416"/>
      <c r="B507" s="419"/>
      <c r="C507" s="274" t="s">
        <v>3</v>
      </c>
      <c r="D507" s="275" t="s">
        <v>11</v>
      </c>
      <c r="E507" s="284"/>
      <c r="F507" s="378"/>
    </row>
    <row r="508" spans="1:6" ht="15.75">
      <c r="A508" s="416"/>
      <c r="B508" s="419"/>
      <c r="C508" s="276" t="s">
        <v>4</v>
      </c>
      <c r="D508" s="277" t="s">
        <v>12</v>
      </c>
      <c r="E508" s="284"/>
      <c r="F508" s="378"/>
    </row>
    <row r="509" spans="1:6" ht="15.75">
      <c r="A509" s="416"/>
      <c r="B509" s="419"/>
      <c r="C509" s="280" t="s">
        <v>5</v>
      </c>
      <c r="D509" s="281" t="s">
        <v>13</v>
      </c>
      <c r="E509" s="284"/>
      <c r="F509" s="289"/>
    </row>
    <row r="510" spans="1:6" ht="16.5" thickBot="1">
      <c r="A510" s="417"/>
      <c r="B510" s="420"/>
      <c r="C510" s="282" t="s">
        <v>6</v>
      </c>
      <c r="D510" s="283" t="s">
        <v>14</v>
      </c>
      <c r="E510" s="386"/>
      <c r="F510" s="292"/>
    </row>
    <row r="511" spans="1:6" ht="13.5" thickBot="1">
      <c r="A511" s="285"/>
      <c r="B511" s="285"/>
      <c r="C511" s="285"/>
      <c r="D511" s="285"/>
      <c r="E511" s="379"/>
      <c r="F511" s="380"/>
    </row>
    <row r="512" spans="1:6" ht="18.75" customHeight="1">
      <c r="A512" s="415" t="s">
        <v>21</v>
      </c>
      <c r="B512" s="418">
        <f>+B504+1</f>
        <v>45388</v>
      </c>
      <c r="C512" s="272" t="s">
        <v>1</v>
      </c>
      <c r="D512" s="273" t="s">
        <v>8</v>
      </c>
      <c r="E512" s="284"/>
      <c r="F512" s="289"/>
    </row>
    <row r="513" spans="1:6" ht="17.25" customHeight="1">
      <c r="A513" s="416"/>
      <c r="B513" s="419"/>
      <c r="C513" s="274" t="s">
        <v>2</v>
      </c>
      <c r="D513" s="275" t="s">
        <v>9</v>
      </c>
      <c r="E513" s="284"/>
      <c r="F513" s="289"/>
    </row>
    <row r="514" spans="1:6" ht="15.75">
      <c r="A514" s="416"/>
      <c r="B514" s="419"/>
      <c r="C514" s="274" t="s">
        <v>22</v>
      </c>
      <c r="D514" s="275" t="s">
        <v>10</v>
      </c>
      <c r="E514" s="284"/>
      <c r="F514" s="289"/>
    </row>
    <row r="515" spans="1:6" ht="15.75">
      <c r="A515" s="416"/>
      <c r="B515" s="419"/>
      <c r="C515" s="274" t="s">
        <v>3</v>
      </c>
      <c r="D515" s="275" t="s">
        <v>11</v>
      </c>
      <c r="E515" s="284"/>
      <c r="F515" s="378"/>
    </row>
    <row r="516" spans="1:6" ht="15.75">
      <c r="A516" s="416"/>
      <c r="B516" s="419"/>
      <c r="C516" s="276" t="s">
        <v>4</v>
      </c>
      <c r="D516" s="277" t="s">
        <v>12</v>
      </c>
      <c r="E516" s="284"/>
      <c r="F516" s="378"/>
    </row>
    <row r="517" spans="1:6" ht="15.75">
      <c r="A517" s="416"/>
      <c r="B517" s="419"/>
      <c r="C517" s="280" t="s">
        <v>5</v>
      </c>
      <c r="D517" s="281" t="s">
        <v>13</v>
      </c>
      <c r="E517" s="284"/>
      <c r="F517" s="289"/>
    </row>
    <row r="518" spans="1:6" ht="16.5" thickBot="1">
      <c r="A518" s="417"/>
      <c r="B518" s="420"/>
      <c r="C518" s="282" t="s">
        <v>6</v>
      </c>
      <c r="D518" s="283" t="s">
        <v>14</v>
      </c>
      <c r="E518" s="386"/>
      <c r="F518" s="292"/>
    </row>
    <row r="519" spans="5:6" ht="13.5" thickBot="1">
      <c r="E519" s="360"/>
      <c r="F519" s="361"/>
    </row>
    <row r="520" spans="1:6" ht="40.5" customHeight="1">
      <c r="A520" s="402" t="s">
        <v>20</v>
      </c>
      <c r="B520" s="405">
        <f>+B512+2</f>
        <v>45390</v>
      </c>
      <c r="C520" s="128" t="s">
        <v>1</v>
      </c>
      <c r="D520" s="134" t="s">
        <v>8</v>
      </c>
      <c r="E520" s="334" t="s">
        <v>46</v>
      </c>
      <c r="F520" s="104" t="s">
        <v>55</v>
      </c>
    </row>
    <row r="521" spans="1:6" ht="45" customHeight="1">
      <c r="A521" s="403"/>
      <c r="B521" s="406"/>
      <c r="C521" s="34" t="s">
        <v>2</v>
      </c>
      <c r="D521" s="6" t="s">
        <v>9</v>
      </c>
      <c r="E521" s="341" t="s">
        <v>46</v>
      </c>
      <c r="F521" s="101" t="s">
        <v>55</v>
      </c>
    </row>
    <row r="522" spans="1:6" ht="15.75">
      <c r="A522" s="403"/>
      <c r="B522" s="406"/>
      <c r="C522" s="238" t="s">
        <v>22</v>
      </c>
      <c r="D522" s="239" t="s">
        <v>10</v>
      </c>
      <c r="E522" s="325"/>
      <c r="F522" s="241"/>
    </row>
    <row r="523" spans="1:6" ht="20.25" customHeight="1">
      <c r="A523" s="403"/>
      <c r="B523" s="406"/>
      <c r="C523" s="34" t="s">
        <v>3</v>
      </c>
      <c r="D523" s="6" t="s">
        <v>11</v>
      </c>
      <c r="E523" s="207"/>
      <c r="F523" s="221"/>
    </row>
    <row r="524" spans="1:6" ht="17.25" customHeight="1">
      <c r="A524" s="403"/>
      <c r="B524" s="406"/>
      <c r="C524" s="35" t="s">
        <v>4</v>
      </c>
      <c r="D524" s="20" t="s">
        <v>12</v>
      </c>
      <c r="E524" s="207"/>
      <c r="F524" s="221"/>
    </row>
    <row r="525" spans="1:6" ht="40.5" customHeight="1">
      <c r="A525" s="403"/>
      <c r="B525" s="406"/>
      <c r="C525" s="18" t="s">
        <v>5</v>
      </c>
      <c r="D525" s="21" t="s">
        <v>13</v>
      </c>
      <c r="E525" s="63" t="s">
        <v>49</v>
      </c>
      <c r="F525" s="100" t="s">
        <v>50</v>
      </c>
    </row>
    <row r="526" spans="1:6" ht="38.25" customHeight="1" thickBot="1">
      <c r="A526" s="404"/>
      <c r="B526" s="407"/>
      <c r="C526" s="37" t="s">
        <v>6</v>
      </c>
      <c r="D526" s="135" t="s">
        <v>14</v>
      </c>
      <c r="E526" s="63" t="s">
        <v>49</v>
      </c>
      <c r="F526" s="100" t="s">
        <v>50</v>
      </c>
    </row>
    <row r="527" spans="1:6" ht="19.5" customHeight="1" thickBot="1">
      <c r="A527" s="225"/>
      <c r="B527" s="226"/>
      <c r="C527" s="186" t="s">
        <v>26</v>
      </c>
      <c r="D527" s="76" t="s">
        <v>27</v>
      </c>
      <c r="E527" s="207"/>
      <c r="F527" s="217"/>
    </row>
    <row r="528" spans="5:6" ht="13.5" thickBot="1">
      <c r="E528" s="360"/>
      <c r="F528" s="361"/>
    </row>
    <row r="529" spans="1:6" ht="16.5" customHeight="1">
      <c r="A529" s="398" t="s">
        <v>16</v>
      </c>
      <c r="B529" s="422">
        <f>+B520+1</f>
        <v>45391</v>
      </c>
      <c r="C529" s="185" t="s">
        <v>1</v>
      </c>
      <c r="D529" s="134" t="s">
        <v>8</v>
      </c>
      <c r="E529" s="130"/>
      <c r="F529" s="104"/>
    </row>
    <row r="530" spans="1:6" ht="15.75">
      <c r="A530" s="399"/>
      <c r="B530" s="423"/>
      <c r="C530" s="34" t="s">
        <v>2</v>
      </c>
      <c r="D530" s="6" t="s">
        <v>9</v>
      </c>
      <c r="E530" s="330"/>
      <c r="F530" s="101"/>
    </row>
    <row r="531" spans="1:6" ht="15.75">
      <c r="A531" s="399"/>
      <c r="B531" s="423"/>
      <c r="C531" s="238" t="s">
        <v>22</v>
      </c>
      <c r="D531" s="239" t="s">
        <v>10</v>
      </c>
      <c r="E531" s="325"/>
      <c r="F531" s="241"/>
    </row>
    <row r="532" spans="1:6" ht="15.75">
      <c r="A532" s="399"/>
      <c r="B532" s="423"/>
      <c r="C532" s="34" t="s">
        <v>3</v>
      </c>
      <c r="D532" s="6" t="s">
        <v>11</v>
      </c>
      <c r="E532" s="207"/>
      <c r="F532" s="221"/>
    </row>
    <row r="533" spans="1:6" ht="16.5" thickBot="1">
      <c r="A533" s="399"/>
      <c r="B533" s="423"/>
      <c r="C533" s="34" t="s">
        <v>4</v>
      </c>
      <c r="D533" s="20" t="s">
        <v>12</v>
      </c>
      <c r="E533" s="207"/>
      <c r="F533" s="221"/>
    </row>
    <row r="534" spans="1:6" ht="16.5" thickBot="1">
      <c r="A534" s="399"/>
      <c r="B534" s="423"/>
      <c r="C534" s="34" t="s">
        <v>5</v>
      </c>
      <c r="D534" s="6" t="s">
        <v>13</v>
      </c>
      <c r="E534" s="369"/>
      <c r="F534" s="100"/>
    </row>
    <row r="535" spans="1:6" ht="34.5" customHeight="1" thickBot="1">
      <c r="A535" s="399"/>
      <c r="B535" s="423"/>
      <c r="C535" s="34" t="s">
        <v>6</v>
      </c>
      <c r="D535" s="6" t="s">
        <v>14</v>
      </c>
      <c r="E535" s="369" t="s">
        <v>36</v>
      </c>
      <c r="F535" s="489" t="s">
        <v>50</v>
      </c>
    </row>
    <row r="536" spans="1:6" s="42" customFormat="1" ht="47.25" customHeight="1" thickBot="1">
      <c r="A536" s="71"/>
      <c r="B536" s="187"/>
      <c r="C536" s="186" t="s">
        <v>26</v>
      </c>
      <c r="D536" s="76" t="s">
        <v>27</v>
      </c>
      <c r="E536" s="492" t="s">
        <v>36</v>
      </c>
      <c r="F536" s="253" t="s">
        <v>50</v>
      </c>
    </row>
    <row r="537" spans="5:6" ht="13.5" thickBot="1">
      <c r="E537" s="360"/>
      <c r="F537" s="361"/>
    </row>
    <row r="538" spans="1:6" ht="21" customHeight="1">
      <c r="A538" s="398" t="s">
        <v>17</v>
      </c>
      <c r="B538" s="424">
        <f>+B529+1</f>
        <v>45392</v>
      </c>
      <c r="C538" s="128" t="s">
        <v>1</v>
      </c>
      <c r="D538" s="134" t="s">
        <v>8</v>
      </c>
      <c r="E538" s="85"/>
      <c r="F538" s="209"/>
    </row>
    <row r="539" spans="1:6" ht="15.75">
      <c r="A539" s="399"/>
      <c r="B539" s="425"/>
      <c r="C539" s="34" t="s">
        <v>2</v>
      </c>
      <c r="D539" s="6" t="s">
        <v>9</v>
      </c>
      <c r="E539" s="136"/>
      <c r="F539" s="100"/>
    </row>
    <row r="540" spans="1:6" ht="15.75">
      <c r="A540" s="399"/>
      <c r="B540" s="425"/>
      <c r="C540" s="238" t="s">
        <v>22</v>
      </c>
      <c r="D540" s="239" t="s">
        <v>10</v>
      </c>
      <c r="E540" s="325"/>
      <c r="F540" s="241"/>
    </row>
    <row r="541" spans="1:6" ht="31.5">
      <c r="A541" s="399"/>
      <c r="B541" s="425"/>
      <c r="C541" s="34" t="s">
        <v>3</v>
      </c>
      <c r="D541" s="6" t="s">
        <v>11</v>
      </c>
      <c r="E541" s="63" t="s">
        <v>61</v>
      </c>
      <c r="F541" s="102">
        <v>103</v>
      </c>
    </row>
    <row r="542" spans="1:6" ht="32.25" thickBot="1">
      <c r="A542" s="399"/>
      <c r="B542" s="425"/>
      <c r="C542" s="35" t="s">
        <v>4</v>
      </c>
      <c r="D542" s="20" t="s">
        <v>12</v>
      </c>
      <c r="E542" s="63" t="s">
        <v>61</v>
      </c>
      <c r="F542" s="102">
        <v>103</v>
      </c>
    </row>
    <row r="543" spans="1:6" ht="33.75" customHeight="1" thickBot="1">
      <c r="A543" s="399"/>
      <c r="B543" s="425"/>
      <c r="C543" s="18" t="s">
        <v>5</v>
      </c>
      <c r="D543" s="21" t="s">
        <v>13</v>
      </c>
      <c r="E543" s="334"/>
      <c r="F543" s="209"/>
    </row>
    <row r="544" spans="1:6" ht="37.5" customHeight="1" thickBot="1">
      <c r="A544" s="399"/>
      <c r="B544" s="425"/>
      <c r="C544" s="192" t="s">
        <v>6</v>
      </c>
      <c r="D544" s="28" t="s">
        <v>14</v>
      </c>
      <c r="E544" s="334" t="s">
        <v>53</v>
      </c>
      <c r="F544" s="495" t="s">
        <v>44</v>
      </c>
    </row>
    <row r="545" spans="1:6" ht="39" customHeight="1" thickBot="1">
      <c r="A545" s="426"/>
      <c r="B545" s="498"/>
      <c r="C545" s="490" t="s">
        <v>26</v>
      </c>
      <c r="D545" s="491" t="s">
        <v>27</v>
      </c>
      <c r="E545" s="497" t="s">
        <v>53</v>
      </c>
      <c r="F545" s="253" t="s">
        <v>44</v>
      </c>
    </row>
    <row r="546" spans="5:6" ht="13.5" thickBot="1">
      <c r="E546" s="360"/>
      <c r="F546" s="361"/>
    </row>
    <row r="547" spans="1:6" ht="24.75" customHeight="1">
      <c r="A547" s="402" t="s">
        <v>18</v>
      </c>
      <c r="B547" s="405">
        <f>+B538+1</f>
        <v>45393</v>
      </c>
      <c r="C547" s="128" t="s">
        <v>1</v>
      </c>
      <c r="D547" s="134" t="s">
        <v>8</v>
      </c>
      <c r="E547" s="130"/>
      <c r="F547" s="219"/>
    </row>
    <row r="548" spans="1:6" ht="23.25" customHeight="1">
      <c r="A548" s="403"/>
      <c r="B548" s="406"/>
      <c r="C548" s="34" t="s">
        <v>2</v>
      </c>
      <c r="D548" s="6" t="s">
        <v>9</v>
      </c>
      <c r="E548" s="326"/>
      <c r="F548" s="220"/>
    </row>
    <row r="549" spans="1:6" ht="15.75">
      <c r="A549" s="403"/>
      <c r="B549" s="406"/>
      <c r="C549" s="238" t="s">
        <v>22</v>
      </c>
      <c r="D549" s="239" t="s">
        <v>10</v>
      </c>
      <c r="E549" s="325"/>
      <c r="F549" s="241"/>
    </row>
    <row r="550" spans="1:6" ht="22.5" customHeight="1">
      <c r="A550" s="403"/>
      <c r="B550" s="406"/>
      <c r="C550" s="34" t="s">
        <v>3</v>
      </c>
      <c r="D550" s="6" t="s">
        <v>11</v>
      </c>
      <c r="E550" s="326"/>
      <c r="F550" s="100"/>
    </row>
    <row r="551" spans="1:6" ht="24.75" customHeight="1">
      <c r="A551" s="403"/>
      <c r="B551" s="406"/>
      <c r="C551" s="35" t="s">
        <v>4</v>
      </c>
      <c r="D551" s="20" t="s">
        <v>12</v>
      </c>
      <c r="E551" s="326"/>
      <c r="F551" s="100"/>
    </row>
    <row r="552" spans="1:6" ht="18.75" customHeight="1">
      <c r="A552" s="403"/>
      <c r="B552" s="406"/>
      <c r="C552" s="18" t="s">
        <v>5</v>
      </c>
      <c r="D552" s="21" t="s">
        <v>13</v>
      </c>
      <c r="E552" s="330"/>
      <c r="F552" s="100"/>
    </row>
    <row r="553" spans="1:6" ht="24.75" customHeight="1" thickBot="1">
      <c r="A553" s="404"/>
      <c r="B553" s="407"/>
      <c r="C553" s="37" t="s">
        <v>6</v>
      </c>
      <c r="D553" s="135" t="s">
        <v>14</v>
      </c>
      <c r="E553" s="358"/>
      <c r="F553" s="100"/>
    </row>
    <row r="554" spans="5:6" ht="13.5" thickBot="1">
      <c r="E554" s="360"/>
      <c r="F554" s="361"/>
    </row>
    <row r="555" spans="1:6" ht="15.75">
      <c r="A555" s="402" t="s">
        <v>19</v>
      </c>
      <c r="B555" s="405">
        <f>+B547+1</f>
        <v>45394</v>
      </c>
      <c r="C555" s="128" t="s">
        <v>1</v>
      </c>
      <c r="D555" s="134" t="s">
        <v>8</v>
      </c>
      <c r="E555" s="85"/>
      <c r="F555" s="209"/>
    </row>
    <row r="556" spans="1:6" ht="15.75">
      <c r="A556" s="403"/>
      <c r="B556" s="406"/>
      <c r="C556" s="34" t="s">
        <v>2</v>
      </c>
      <c r="D556" s="6" t="s">
        <v>9</v>
      </c>
      <c r="E556" s="136"/>
      <c r="F556" s="100"/>
    </row>
    <row r="557" spans="1:6" ht="15.75">
      <c r="A557" s="403"/>
      <c r="B557" s="406"/>
      <c r="C557" s="238" t="s">
        <v>22</v>
      </c>
      <c r="D557" s="239" t="s">
        <v>10</v>
      </c>
      <c r="E557" s="325"/>
      <c r="F557" s="241"/>
    </row>
    <row r="558" spans="1:6" ht="42">
      <c r="A558" s="403"/>
      <c r="B558" s="406"/>
      <c r="C558" s="34" t="s">
        <v>3</v>
      </c>
      <c r="D558" s="6" t="s">
        <v>11</v>
      </c>
      <c r="E558" s="63" t="s">
        <v>57</v>
      </c>
      <c r="F558" s="100" t="s">
        <v>50</v>
      </c>
    </row>
    <row r="559" spans="1:6" ht="31.5">
      <c r="A559" s="403"/>
      <c r="B559" s="406"/>
      <c r="C559" s="35" t="s">
        <v>4</v>
      </c>
      <c r="D559" s="20" t="s">
        <v>12</v>
      </c>
      <c r="E559" s="63" t="s">
        <v>58</v>
      </c>
      <c r="F559" s="100" t="s">
        <v>50</v>
      </c>
    </row>
    <row r="560" spans="1:6" ht="15.75">
      <c r="A560" s="403"/>
      <c r="B560" s="406"/>
      <c r="C560" s="18" t="s">
        <v>5</v>
      </c>
      <c r="D560" s="21" t="s">
        <v>13</v>
      </c>
      <c r="E560" s="207"/>
      <c r="F560" s="217"/>
    </row>
    <row r="561" spans="1:6" ht="16.5" thickBot="1">
      <c r="A561" s="404"/>
      <c r="B561" s="407"/>
      <c r="C561" s="37" t="s">
        <v>6</v>
      </c>
      <c r="D561" s="135" t="s">
        <v>14</v>
      </c>
      <c r="E561" s="354"/>
      <c r="F561" s="103"/>
    </row>
    <row r="562" spans="5:6" ht="13.5" thickBot="1">
      <c r="E562" s="360"/>
      <c r="F562" s="361"/>
    </row>
    <row r="563" spans="1:6" ht="15.75">
      <c r="A563" s="402" t="s">
        <v>21</v>
      </c>
      <c r="B563" s="405">
        <f>+B555+1</f>
        <v>45395</v>
      </c>
      <c r="C563" s="128" t="s">
        <v>1</v>
      </c>
      <c r="D563" s="134" t="s">
        <v>8</v>
      </c>
      <c r="E563" s="130"/>
      <c r="F563" s="104"/>
    </row>
    <row r="564" spans="1:6" ht="15.75">
      <c r="A564" s="403"/>
      <c r="B564" s="406"/>
      <c r="C564" s="34" t="s">
        <v>2</v>
      </c>
      <c r="D564" s="6" t="s">
        <v>9</v>
      </c>
      <c r="E564" s="330"/>
      <c r="F564" s="101"/>
    </row>
    <row r="565" spans="1:6" ht="15.75">
      <c r="A565" s="403"/>
      <c r="B565" s="406"/>
      <c r="C565" s="34" t="s">
        <v>22</v>
      </c>
      <c r="D565" s="6" t="s">
        <v>10</v>
      </c>
      <c r="E565" s="207"/>
      <c r="F565" s="217"/>
    </row>
    <row r="566" spans="1:6" ht="15.75">
      <c r="A566" s="403"/>
      <c r="B566" s="406"/>
      <c r="C566" s="34" t="s">
        <v>3</v>
      </c>
      <c r="D566" s="6" t="s">
        <v>11</v>
      </c>
      <c r="E566" s="207"/>
      <c r="F566" s="221"/>
    </row>
    <row r="567" spans="1:6" ht="15.75">
      <c r="A567" s="403"/>
      <c r="B567" s="406"/>
      <c r="C567" s="35" t="s">
        <v>4</v>
      </c>
      <c r="D567" s="20" t="s">
        <v>12</v>
      </c>
      <c r="E567" s="207"/>
      <c r="F567" s="221"/>
    </row>
    <row r="568" spans="1:6" ht="15.75">
      <c r="A568" s="403"/>
      <c r="B568" s="406"/>
      <c r="C568" s="18" t="s">
        <v>5</v>
      </c>
      <c r="D568" s="21" t="s">
        <v>13</v>
      </c>
      <c r="E568" s="207"/>
      <c r="F568" s="217"/>
    </row>
    <row r="569" spans="1:6" ht="16.5" thickBot="1">
      <c r="A569" s="404"/>
      <c r="B569" s="407"/>
      <c r="C569" s="37" t="s">
        <v>6</v>
      </c>
      <c r="D569" s="135" t="s">
        <v>14</v>
      </c>
      <c r="E569" s="354"/>
      <c r="F569" s="103"/>
    </row>
    <row r="570" spans="5:6" ht="13.5" thickBot="1">
      <c r="E570" s="360"/>
      <c r="F570" s="361"/>
    </row>
    <row r="571" spans="1:6" ht="31.5">
      <c r="A571" s="402" t="s">
        <v>20</v>
      </c>
      <c r="B571" s="405">
        <f>+B563+2</f>
        <v>45397</v>
      </c>
      <c r="C571" s="128" t="s">
        <v>1</v>
      </c>
      <c r="D571" s="134" t="s">
        <v>8</v>
      </c>
      <c r="E571" s="334" t="s">
        <v>46</v>
      </c>
      <c r="F571" s="104" t="s">
        <v>55</v>
      </c>
    </row>
    <row r="572" spans="1:6" ht="31.5">
      <c r="A572" s="403"/>
      <c r="B572" s="406"/>
      <c r="C572" s="34" t="s">
        <v>2</v>
      </c>
      <c r="D572" s="6" t="s">
        <v>9</v>
      </c>
      <c r="E572" s="341" t="s">
        <v>46</v>
      </c>
      <c r="F572" s="101" t="s">
        <v>55</v>
      </c>
    </row>
    <row r="573" spans="1:6" ht="15.75">
      <c r="A573" s="403"/>
      <c r="B573" s="406"/>
      <c r="C573" s="238" t="s">
        <v>22</v>
      </c>
      <c r="D573" s="239" t="s">
        <v>10</v>
      </c>
      <c r="E573" s="325"/>
      <c r="F573" s="241"/>
    </row>
    <row r="574" spans="1:6" ht="15.75">
      <c r="A574" s="403"/>
      <c r="B574" s="406"/>
      <c r="C574" s="34" t="s">
        <v>3</v>
      </c>
      <c r="D574" s="6" t="s">
        <v>11</v>
      </c>
      <c r="E574" s="207"/>
      <c r="F574" s="221"/>
    </row>
    <row r="575" spans="1:6" ht="15.75">
      <c r="A575" s="403"/>
      <c r="B575" s="406"/>
      <c r="C575" s="35" t="s">
        <v>4</v>
      </c>
      <c r="D575" s="20" t="s">
        <v>12</v>
      </c>
      <c r="E575" s="207"/>
      <c r="F575" s="221"/>
    </row>
    <row r="576" spans="1:6" ht="36" customHeight="1">
      <c r="A576" s="403"/>
      <c r="B576" s="406"/>
      <c r="C576" s="18" t="s">
        <v>5</v>
      </c>
      <c r="D576" s="21" t="s">
        <v>13</v>
      </c>
      <c r="E576" s="63" t="s">
        <v>49</v>
      </c>
      <c r="F576" s="100" t="s">
        <v>50</v>
      </c>
    </row>
    <row r="577" spans="1:6" ht="36" customHeight="1" thickBot="1">
      <c r="A577" s="404"/>
      <c r="B577" s="407"/>
      <c r="C577" s="37" t="s">
        <v>6</v>
      </c>
      <c r="D577" s="135" t="s">
        <v>14</v>
      </c>
      <c r="E577" s="63" t="s">
        <v>49</v>
      </c>
      <c r="F577" s="100" t="s">
        <v>50</v>
      </c>
    </row>
    <row r="578" spans="1:6" ht="21.75" customHeight="1" thickBot="1">
      <c r="A578" s="225"/>
      <c r="B578" s="226"/>
      <c r="C578" s="72" t="s">
        <v>26</v>
      </c>
      <c r="D578" s="80" t="s">
        <v>27</v>
      </c>
      <c r="E578" s="207"/>
      <c r="F578" s="217"/>
    </row>
    <row r="579" spans="5:6" ht="13.5" thickBot="1">
      <c r="E579" s="360"/>
      <c r="F579" s="361"/>
    </row>
    <row r="580" spans="1:6" ht="15.75">
      <c r="A580" s="402" t="s">
        <v>16</v>
      </c>
      <c r="B580" s="405">
        <f>+B571+1</f>
        <v>45398</v>
      </c>
      <c r="C580" s="128" t="s">
        <v>1</v>
      </c>
      <c r="D580" s="33" t="s">
        <v>8</v>
      </c>
      <c r="E580" s="387"/>
      <c r="F580" s="104"/>
    </row>
    <row r="581" spans="1:6" ht="15.75">
      <c r="A581" s="403"/>
      <c r="B581" s="406"/>
      <c r="C581" s="34" t="s">
        <v>2</v>
      </c>
      <c r="D581" s="7" t="s">
        <v>9</v>
      </c>
      <c r="E581" s="388"/>
      <c r="F581" s="101"/>
    </row>
    <row r="582" spans="1:6" ht="15.75">
      <c r="A582" s="403"/>
      <c r="B582" s="406"/>
      <c r="C582" s="238" t="s">
        <v>22</v>
      </c>
      <c r="D582" s="235" t="s">
        <v>10</v>
      </c>
      <c r="E582" s="389"/>
      <c r="F582" s="241"/>
    </row>
    <row r="583" spans="1:6" ht="15.75">
      <c r="A583" s="403"/>
      <c r="B583" s="406"/>
      <c r="C583" s="34" t="s">
        <v>3</v>
      </c>
      <c r="D583" s="7" t="s">
        <v>11</v>
      </c>
      <c r="E583" s="390"/>
      <c r="F583" s="221"/>
    </row>
    <row r="584" spans="1:6" ht="16.5" thickBot="1">
      <c r="A584" s="403"/>
      <c r="B584" s="406"/>
      <c r="C584" s="35" t="s">
        <v>4</v>
      </c>
      <c r="D584" s="26" t="s">
        <v>12</v>
      </c>
      <c r="E584" s="136"/>
      <c r="F584" s="221"/>
    </row>
    <row r="585" spans="1:6" ht="16.5" thickBot="1">
      <c r="A585" s="403"/>
      <c r="B585" s="406"/>
      <c r="C585" s="18" t="s">
        <v>5</v>
      </c>
      <c r="D585" s="25" t="s">
        <v>13</v>
      </c>
      <c r="E585" s="369"/>
      <c r="F585" s="100"/>
    </row>
    <row r="586" spans="1:6" ht="37.5" customHeight="1" thickBot="1">
      <c r="A586" s="404"/>
      <c r="B586" s="407"/>
      <c r="C586" s="192" t="s">
        <v>6</v>
      </c>
      <c r="D586" s="31" t="s">
        <v>14</v>
      </c>
      <c r="E586" s="369" t="s">
        <v>36</v>
      </c>
      <c r="F586" s="100" t="s">
        <v>50</v>
      </c>
    </row>
    <row r="587" spans="1:6" s="42" customFormat="1" ht="38.25" customHeight="1" thickBot="1">
      <c r="A587" s="71"/>
      <c r="B587" s="190"/>
      <c r="C587" s="184" t="s">
        <v>26</v>
      </c>
      <c r="D587" s="98" t="s">
        <v>27</v>
      </c>
      <c r="E587" s="500" t="s">
        <v>36</v>
      </c>
      <c r="F587" s="499" t="s">
        <v>50</v>
      </c>
    </row>
    <row r="588" spans="5:6" ht="13.5" thickBot="1">
      <c r="E588" s="360"/>
      <c r="F588" s="361"/>
    </row>
    <row r="589" spans="1:6" ht="16.5" thickBot="1">
      <c r="A589" s="402" t="s">
        <v>17</v>
      </c>
      <c r="B589" s="405">
        <f>+B580+1</f>
        <v>45399</v>
      </c>
      <c r="C589" s="128" t="s">
        <v>1</v>
      </c>
      <c r="D589" s="134" t="s">
        <v>8</v>
      </c>
      <c r="E589" s="334"/>
      <c r="F589" s="104"/>
    </row>
    <row r="590" spans="1:6" ht="15.75">
      <c r="A590" s="403"/>
      <c r="B590" s="406"/>
      <c r="C590" s="34" t="s">
        <v>2</v>
      </c>
      <c r="D590" s="6" t="s">
        <v>9</v>
      </c>
      <c r="E590" s="334"/>
      <c r="F590" s="104"/>
    </row>
    <row r="591" spans="1:6" ht="15.75">
      <c r="A591" s="403"/>
      <c r="B591" s="406"/>
      <c r="C591" s="238" t="s">
        <v>22</v>
      </c>
      <c r="D591" s="239" t="s">
        <v>10</v>
      </c>
      <c r="E591" s="325"/>
      <c r="F591" s="241"/>
    </row>
    <row r="592" spans="1:6" ht="15.75">
      <c r="A592" s="403"/>
      <c r="B592" s="406"/>
      <c r="C592" s="34" t="s">
        <v>3</v>
      </c>
      <c r="D592" s="6" t="s">
        <v>11</v>
      </c>
      <c r="E592" s="63"/>
      <c r="F592" s="102"/>
    </row>
    <row r="593" spans="1:6" ht="16.5" thickBot="1">
      <c r="A593" s="403"/>
      <c r="B593" s="406"/>
      <c r="C593" s="35" t="s">
        <v>4</v>
      </c>
      <c r="D593" s="20" t="s">
        <v>12</v>
      </c>
      <c r="E593" s="63"/>
      <c r="F593" s="102"/>
    </row>
    <row r="594" spans="1:6" ht="31.5" customHeight="1" thickBot="1">
      <c r="A594" s="403"/>
      <c r="B594" s="406"/>
      <c r="C594" s="18" t="s">
        <v>5</v>
      </c>
      <c r="D594" s="21" t="s">
        <v>13</v>
      </c>
      <c r="E594" s="334"/>
      <c r="F594" s="209"/>
    </row>
    <row r="595" spans="1:6" ht="33.75" customHeight="1" thickBot="1">
      <c r="A595" s="403"/>
      <c r="B595" s="421"/>
      <c r="C595" s="192" t="s">
        <v>6</v>
      </c>
      <c r="D595" s="28" t="s">
        <v>14</v>
      </c>
      <c r="E595" s="334" t="s">
        <v>53</v>
      </c>
      <c r="F595" s="495" t="s">
        <v>44</v>
      </c>
    </row>
    <row r="596" spans="1:6" ht="36" customHeight="1" thickBot="1">
      <c r="A596" s="404"/>
      <c r="B596" s="433"/>
      <c r="C596" s="490" t="s">
        <v>26</v>
      </c>
      <c r="D596" s="491" t="s">
        <v>27</v>
      </c>
      <c r="E596" s="497" t="s">
        <v>53</v>
      </c>
      <c r="F596" s="253" t="s">
        <v>44</v>
      </c>
    </row>
    <row r="597" spans="5:6" ht="13.5" thickBot="1">
      <c r="E597" s="360"/>
      <c r="F597" s="361"/>
    </row>
    <row r="598" spans="1:6" ht="16.5" thickBot="1">
      <c r="A598" s="402" t="s">
        <v>18</v>
      </c>
      <c r="B598" s="405">
        <f>+B589+1</f>
        <v>45400</v>
      </c>
      <c r="C598" s="128" t="s">
        <v>1</v>
      </c>
      <c r="D598" s="33" t="s">
        <v>8</v>
      </c>
      <c r="E598" s="130"/>
      <c r="F598" s="209"/>
    </row>
    <row r="599" spans="1:6" ht="42.75" customHeight="1">
      <c r="A599" s="403"/>
      <c r="B599" s="406"/>
      <c r="C599" s="34" t="s">
        <v>2</v>
      </c>
      <c r="D599" s="7" t="s">
        <v>9</v>
      </c>
      <c r="E599" s="130"/>
      <c r="F599" s="102"/>
    </row>
    <row r="600" spans="1:6" ht="15.75">
      <c r="A600" s="403"/>
      <c r="B600" s="406"/>
      <c r="C600" s="238" t="s">
        <v>22</v>
      </c>
      <c r="D600" s="235" t="s">
        <v>10</v>
      </c>
      <c r="E600" s="362"/>
      <c r="F600" s="241"/>
    </row>
    <row r="601" spans="1:6" ht="45.75" customHeight="1" thickBot="1">
      <c r="A601" s="403"/>
      <c r="B601" s="406"/>
      <c r="C601" s="34" t="s">
        <v>3</v>
      </c>
      <c r="D601" s="7" t="s">
        <v>11</v>
      </c>
      <c r="E601" s="326"/>
      <c r="F601" s="100"/>
    </row>
    <row r="602" spans="1:6" ht="43.5" customHeight="1" thickBot="1">
      <c r="A602" s="403"/>
      <c r="B602" s="406"/>
      <c r="C602" s="35" t="s">
        <v>4</v>
      </c>
      <c r="D602" s="26" t="s">
        <v>12</v>
      </c>
      <c r="E602" s="63" t="s">
        <v>43</v>
      </c>
      <c r="F602" s="104" t="s">
        <v>44</v>
      </c>
    </row>
    <row r="603" spans="1:6" ht="45.75" customHeight="1">
      <c r="A603" s="403"/>
      <c r="B603" s="406"/>
      <c r="C603" s="18" t="s">
        <v>5</v>
      </c>
      <c r="D603" s="25" t="s">
        <v>13</v>
      </c>
      <c r="E603" s="63" t="s">
        <v>43</v>
      </c>
      <c r="F603" s="104" t="s">
        <v>44</v>
      </c>
    </row>
    <row r="604" spans="1:6" ht="20.25" customHeight="1" thickBot="1">
      <c r="A604" s="404"/>
      <c r="B604" s="407"/>
      <c r="C604" s="37" t="s">
        <v>6</v>
      </c>
      <c r="D604" s="38" t="s">
        <v>14</v>
      </c>
      <c r="E604" s="335"/>
      <c r="F604" s="103"/>
    </row>
    <row r="605" spans="5:6" ht="13.5" thickBot="1">
      <c r="E605" s="360"/>
      <c r="F605" s="361"/>
    </row>
    <row r="606" spans="1:6" ht="15.75">
      <c r="A606" s="402" t="s">
        <v>19</v>
      </c>
      <c r="B606" s="405">
        <f>+B598+1</f>
        <v>45401</v>
      </c>
      <c r="C606" s="128" t="s">
        <v>1</v>
      </c>
      <c r="D606" s="134" t="s">
        <v>8</v>
      </c>
      <c r="E606" s="130"/>
      <c r="F606" s="104"/>
    </row>
    <row r="607" spans="1:6" ht="15.75">
      <c r="A607" s="403"/>
      <c r="B607" s="406"/>
      <c r="C607" s="34" t="s">
        <v>2</v>
      </c>
      <c r="D607" s="6" t="s">
        <v>9</v>
      </c>
      <c r="E607" s="330"/>
      <c r="F607" s="101"/>
    </row>
    <row r="608" spans="1:6" ht="15.75">
      <c r="A608" s="403"/>
      <c r="B608" s="406"/>
      <c r="C608" s="34" t="s">
        <v>22</v>
      </c>
      <c r="D608" s="6" t="s">
        <v>10</v>
      </c>
      <c r="E608" s="207"/>
      <c r="F608" s="217"/>
    </row>
    <row r="609" spans="1:6" ht="42">
      <c r="A609" s="403"/>
      <c r="B609" s="406"/>
      <c r="C609" s="34" t="s">
        <v>3</v>
      </c>
      <c r="D609" s="6" t="s">
        <v>11</v>
      </c>
      <c r="E609" s="63" t="s">
        <v>57</v>
      </c>
      <c r="F609" s="100" t="s">
        <v>50</v>
      </c>
    </row>
    <row r="610" spans="1:6" ht="31.5">
      <c r="A610" s="403"/>
      <c r="B610" s="406"/>
      <c r="C610" s="35" t="s">
        <v>4</v>
      </c>
      <c r="D610" s="20" t="s">
        <v>12</v>
      </c>
      <c r="E610" s="63" t="s">
        <v>58</v>
      </c>
      <c r="F610" s="100" t="s">
        <v>50</v>
      </c>
    </row>
    <row r="611" spans="1:6" ht="15.75">
      <c r="A611" s="403"/>
      <c r="B611" s="406"/>
      <c r="C611" s="18" t="s">
        <v>5</v>
      </c>
      <c r="D611" s="21" t="s">
        <v>13</v>
      </c>
      <c r="E611" s="207"/>
      <c r="F611" s="217"/>
    </row>
    <row r="612" spans="1:6" ht="16.5" thickBot="1">
      <c r="A612" s="404"/>
      <c r="B612" s="407"/>
      <c r="C612" s="37" t="s">
        <v>6</v>
      </c>
      <c r="D612" s="135" t="s">
        <v>14</v>
      </c>
      <c r="E612" s="354"/>
      <c r="F612" s="103"/>
    </row>
    <row r="613" spans="5:6" ht="13.5" thickBot="1">
      <c r="E613" s="360"/>
      <c r="F613" s="361"/>
    </row>
    <row r="614" spans="1:6" ht="15.75">
      <c r="A614" s="402" t="s">
        <v>21</v>
      </c>
      <c r="B614" s="405">
        <f>+B606+1</f>
        <v>45402</v>
      </c>
      <c r="C614" s="128" t="s">
        <v>1</v>
      </c>
      <c r="D614" s="134" t="s">
        <v>8</v>
      </c>
      <c r="E614" s="130"/>
      <c r="F614" s="104"/>
    </row>
    <row r="615" spans="1:6" ht="15.75">
      <c r="A615" s="403"/>
      <c r="B615" s="406"/>
      <c r="C615" s="34" t="s">
        <v>2</v>
      </c>
      <c r="D615" s="6" t="s">
        <v>9</v>
      </c>
      <c r="E615" s="330"/>
      <c r="F615" s="101"/>
    </row>
    <row r="616" spans="1:6" ht="15.75">
      <c r="A616" s="403"/>
      <c r="B616" s="406"/>
      <c r="C616" s="34" t="s">
        <v>22</v>
      </c>
      <c r="D616" s="6" t="s">
        <v>10</v>
      </c>
      <c r="E616" s="207"/>
      <c r="F616" s="217"/>
    </row>
    <row r="617" spans="1:6" ht="15.75">
      <c r="A617" s="403"/>
      <c r="B617" s="406"/>
      <c r="C617" s="34" t="s">
        <v>3</v>
      </c>
      <c r="D617" s="6" t="s">
        <v>11</v>
      </c>
      <c r="E617" s="207"/>
      <c r="F617" s="221"/>
    </row>
    <row r="618" spans="1:6" ht="15.75">
      <c r="A618" s="403"/>
      <c r="B618" s="406"/>
      <c r="C618" s="35" t="s">
        <v>4</v>
      </c>
      <c r="D618" s="20" t="s">
        <v>12</v>
      </c>
      <c r="E618" s="207"/>
      <c r="F618" s="221"/>
    </row>
    <row r="619" spans="1:6" ht="15.75">
      <c r="A619" s="403"/>
      <c r="B619" s="406"/>
      <c r="C619" s="18" t="s">
        <v>5</v>
      </c>
      <c r="D619" s="21" t="s">
        <v>13</v>
      </c>
      <c r="E619" s="207"/>
      <c r="F619" s="217"/>
    </row>
    <row r="620" spans="1:6" ht="16.5" thickBot="1">
      <c r="A620" s="404"/>
      <c r="B620" s="407"/>
      <c r="C620" s="37" t="s">
        <v>6</v>
      </c>
      <c r="D620" s="135" t="s">
        <v>14</v>
      </c>
      <c r="E620" s="354"/>
      <c r="F620" s="103"/>
    </row>
    <row r="621" spans="5:6" ht="13.5" thickBot="1">
      <c r="E621" s="360"/>
      <c r="F621" s="361"/>
    </row>
    <row r="622" spans="1:6" ht="31.5">
      <c r="A622" s="402" t="s">
        <v>20</v>
      </c>
      <c r="B622" s="405">
        <f>+B614+2</f>
        <v>45404</v>
      </c>
      <c r="C622" s="128" t="s">
        <v>1</v>
      </c>
      <c r="D622" s="134" t="s">
        <v>8</v>
      </c>
      <c r="E622" s="334" t="s">
        <v>47</v>
      </c>
      <c r="F622" s="104" t="s">
        <v>44</v>
      </c>
    </row>
    <row r="623" spans="1:6" ht="31.5">
      <c r="A623" s="403"/>
      <c r="B623" s="406"/>
      <c r="C623" s="34" t="s">
        <v>2</v>
      </c>
      <c r="D623" s="6" t="s">
        <v>9</v>
      </c>
      <c r="E623" s="341" t="s">
        <v>47</v>
      </c>
      <c r="F623" s="101" t="s">
        <v>44</v>
      </c>
    </row>
    <row r="624" spans="1:6" ht="15.75">
      <c r="A624" s="403"/>
      <c r="B624" s="406"/>
      <c r="C624" s="238" t="s">
        <v>22</v>
      </c>
      <c r="D624" s="239" t="s">
        <v>10</v>
      </c>
      <c r="E624" s="325"/>
      <c r="F624" s="241"/>
    </row>
    <row r="625" spans="1:6" ht="15.75">
      <c r="A625" s="403"/>
      <c r="B625" s="406"/>
      <c r="C625" s="34" t="s">
        <v>3</v>
      </c>
      <c r="D625" s="6" t="s">
        <v>11</v>
      </c>
      <c r="E625" s="207"/>
      <c r="F625" s="221"/>
    </row>
    <row r="626" spans="1:6" ht="15.75">
      <c r="A626" s="403"/>
      <c r="B626" s="406"/>
      <c r="C626" s="35" t="s">
        <v>4</v>
      </c>
      <c r="D626" s="20" t="s">
        <v>12</v>
      </c>
      <c r="E626" s="207"/>
      <c r="F626" s="221"/>
    </row>
    <row r="627" spans="1:6" ht="38.25" customHeight="1">
      <c r="A627" s="403"/>
      <c r="B627" s="406"/>
      <c r="C627" s="18" t="s">
        <v>5</v>
      </c>
      <c r="D627" s="21" t="s">
        <v>13</v>
      </c>
      <c r="E627" s="63" t="s">
        <v>49</v>
      </c>
      <c r="F627" s="100" t="s">
        <v>50</v>
      </c>
    </row>
    <row r="628" spans="1:6" ht="32.25" customHeight="1" thickBot="1">
      <c r="A628" s="404"/>
      <c r="B628" s="407"/>
      <c r="C628" s="37" t="s">
        <v>6</v>
      </c>
      <c r="D628" s="135" t="s">
        <v>14</v>
      </c>
      <c r="E628" s="63" t="s">
        <v>49</v>
      </c>
      <c r="F628" s="100" t="s">
        <v>50</v>
      </c>
    </row>
    <row r="629" spans="1:6" ht="32.25" customHeight="1" thickBot="1">
      <c r="A629" s="225"/>
      <c r="B629" s="226"/>
      <c r="C629" s="72" t="s">
        <v>26</v>
      </c>
      <c r="D629" s="80" t="s">
        <v>27</v>
      </c>
      <c r="E629" s="207"/>
      <c r="F629" s="217"/>
    </row>
    <row r="630" spans="5:6" ht="13.5" thickBot="1">
      <c r="E630" s="360"/>
      <c r="F630" s="361"/>
    </row>
    <row r="631" spans="1:6" ht="16.5" thickBot="1">
      <c r="A631" s="408" t="s">
        <v>16</v>
      </c>
      <c r="B631" s="410">
        <f>+B622+1</f>
        <v>45405</v>
      </c>
      <c r="C631" s="128" t="s">
        <v>1</v>
      </c>
      <c r="D631" s="134" t="s">
        <v>8</v>
      </c>
      <c r="E631" s="130"/>
      <c r="F631" s="104"/>
    </row>
    <row r="632" spans="1:6" ht="15.75">
      <c r="A632" s="409"/>
      <c r="B632" s="411"/>
      <c r="C632" s="34" t="s">
        <v>2</v>
      </c>
      <c r="D632" s="6" t="s">
        <v>9</v>
      </c>
      <c r="E632" s="130"/>
      <c r="F632" s="101"/>
    </row>
    <row r="633" spans="1:6" ht="15.75">
      <c r="A633" s="409"/>
      <c r="B633" s="411"/>
      <c r="C633" s="238" t="s">
        <v>22</v>
      </c>
      <c r="D633" s="239" t="s">
        <v>10</v>
      </c>
      <c r="E633" s="325"/>
      <c r="F633" s="241"/>
    </row>
    <row r="634" spans="1:6" ht="30" customHeight="1">
      <c r="A634" s="409"/>
      <c r="B634" s="411"/>
      <c r="C634" s="34" t="s">
        <v>3</v>
      </c>
      <c r="D634" s="6" t="s">
        <v>11</v>
      </c>
      <c r="E634" s="326"/>
      <c r="F634" s="100"/>
    </row>
    <row r="635" spans="1:6" ht="27" customHeight="1">
      <c r="A635" s="409"/>
      <c r="B635" s="411"/>
      <c r="C635" s="35" t="s">
        <v>4</v>
      </c>
      <c r="D635" s="20" t="s">
        <v>12</v>
      </c>
      <c r="E635" s="326"/>
      <c r="F635" s="100"/>
    </row>
    <row r="636" spans="1:6" ht="18.75" customHeight="1">
      <c r="A636" s="409"/>
      <c r="B636" s="411"/>
      <c r="C636" s="34" t="s">
        <v>5</v>
      </c>
      <c r="D636" s="21" t="s">
        <v>13</v>
      </c>
      <c r="E636" s="326"/>
      <c r="F636" s="100"/>
    </row>
    <row r="637" spans="1:6" ht="36.75" customHeight="1" thickBot="1">
      <c r="A637" s="409"/>
      <c r="B637" s="411"/>
      <c r="C637" s="99" t="s">
        <v>6</v>
      </c>
      <c r="D637" s="135" t="s">
        <v>14</v>
      </c>
      <c r="E637" s="341"/>
      <c r="F637" s="209"/>
    </row>
    <row r="638" spans="1:6" s="42" customFormat="1" ht="33.75" customHeight="1" thickBot="1">
      <c r="A638" s="195"/>
      <c r="B638" s="196"/>
      <c r="C638" s="186" t="s">
        <v>26</v>
      </c>
      <c r="D638" s="76" t="s">
        <v>27</v>
      </c>
      <c r="E638" s="341"/>
      <c r="F638" s="209"/>
    </row>
    <row r="639" spans="5:6" ht="13.5" thickBot="1">
      <c r="E639" s="360"/>
      <c r="F639" s="361"/>
    </row>
    <row r="640" spans="1:6" ht="16.5" thickBot="1">
      <c r="A640" s="402" t="s">
        <v>17</v>
      </c>
      <c r="B640" s="405">
        <f>+B631+1</f>
        <v>45406</v>
      </c>
      <c r="C640" s="128" t="s">
        <v>1</v>
      </c>
      <c r="D640" s="134" t="s">
        <v>8</v>
      </c>
      <c r="E640" s="334"/>
      <c r="F640" s="104"/>
    </row>
    <row r="641" spans="1:6" ht="15.75">
      <c r="A641" s="403"/>
      <c r="B641" s="406"/>
      <c r="C641" s="34" t="s">
        <v>2</v>
      </c>
      <c r="D641" s="6" t="s">
        <v>9</v>
      </c>
      <c r="E641" s="334"/>
      <c r="F641" s="104"/>
    </row>
    <row r="642" spans="1:6" ht="15.75">
      <c r="A642" s="403"/>
      <c r="B642" s="406"/>
      <c r="C642" s="238" t="s">
        <v>22</v>
      </c>
      <c r="D642" s="239" t="s">
        <v>10</v>
      </c>
      <c r="E642" s="325"/>
      <c r="F642" s="241"/>
    </row>
    <row r="643" spans="1:6" ht="15.75">
      <c r="A643" s="403"/>
      <c r="B643" s="406"/>
      <c r="C643" s="34" t="s">
        <v>3</v>
      </c>
      <c r="D643" s="6" t="s">
        <v>11</v>
      </c>
      <c r="E643" s="63"/>
      <c r="F643" s="101"/>
    </row>
    <row r="644" spans="1:6" ht="16.5" thickBot="1">
      <c r="A644" s="403"/>
      <c r="B644" s="406"/>
      <c r="C644" s="35" t="s">
        <v>4</v>
      </c>
      <c r="D644" s="20" t="s">
        <v>12</v>
      </c>
      <c r="E644" s="63"/>
      <c r="F644" s="101"/>
    </row>
    <row r="645" spans="1:6" ht="36.75" customHeight="1" thickBot="1">
      <c r="A645" s="403"/>
      <c r="B645" s="406"/>
      <c r="C645" s="18" t="s">
        <v>5</v>
      </c>
      <c r="D645" s="21" t="s">
        <v>13</v>
      </c>
      <c r="E645" s="334"/>
      <c r="F645" s="209"/>
    </row>
    <row r="646" spans="1:6" ht="39" customHeight="1" thickBot="1">
      <c r="A646" s="404"/>
      <c r="B646" s="407"/>
      <c r="C646" s="192" t="s">
        <v>6</v>
      </c>
      <c r="D646" s="28" t="s">
        <v>14</v>
      </c>
      <c r="E646" s="334" t="s">
        <v>53</v>
      </c>
      <c r="F646" s="495" t="s">
        <v>44</v>
      </c>
    </row>
    <row r="647" spans="1:6" s="42" customFormat="1" ht="33.75" customHeight="1" thickBot="1">
      <c r="A647" s="195"/>
      <c r="B647" s="196"/>
      <c r="C647" s="490" t="s">
        <v>26</v>
      </c>
      <c r="D647" s="491" t="s">
        <v>27</v>
      </c>
      <c r="E647" s="497" t="s">
        <v>53</v>
      </c>
      <c r="F647" s="253" t="s">
        <v>44</v>
      </c>
    </row>
    <row r="648" spans="5:6" ht="13.5" thickBot="1">
      <c r="E648" s="360"/>
      <c r="F648" s="361"/>
    </row>
    <row r="649" spans="1:6" ht="37.5" customHeight="1">
      <c r="A649" s="398" t="s">
        <v>18</v>
      </c>
      <c r="B649" s="400">
        <f>+B640+1</f>
        <v>45407</v>
      </c>
      <c r="C649" s="90" t="s">
        <v>1</v>
      </c>
      <c r="D649" s="33" t="s">
        <v>8</v>
      </c>
      <c r="E649" s="130"/>
      <c r="F649" s="251"/>
    </row>
    <row r="650" spans="1:6" ht="45" customHeight="1">
      <c r="A650" s="399"/>
      <c r="B650" s="401"/>
      <c r="C650" s="92" t="s">
        <v>2</v>
      </c>
      <c r="D650" s="25" t="s">
        <v>9</v>
      </c>
      <c r="E650" s="326"/>
      <c r="F650" s="220"/>
    </row>
    <row r="651" spans="1:6" ht="16.5" customHeight="1">
      <c r="A651" s="399"/>
      <c r="B651" s="401"/>
      <c r="C651" s="238" t="s">
        <v>22</v>
      </c>
      <c r="D651" s="235" t="s">
        <v>10</v>
      </c>
      <c r="E651" s="337"/>
      <c r="F651" s="241"/>
    </row>
    <row r="652" spans="1:6" ht="42.75" customHeight="1" thickBot="1">
      <c r="A652" s="399"/>
      <c r="B652" s="401"/>
      <c r="C652" s="34" t="s">
        <v>3</v>
      </c>
      <c r="D652" s="7" t="s">
        <v>11</v>
      </c>
      <c r="E652" s="326"/>
      <c r="F652" s="100"/>
    </row>
    <row r="653" spans="1:6" ht="45.75" customHeight="1">
      <c r="A653" s="399"/>
      <c r="B653" s="401"/>
      <c r="C653" s="34" t="s">
        <v>4</v>
      </c>
      <c r="D653" s="26" t="s">
        <v>12</v>
      </c>
      <c r="E653" s="63"/>
      <c r="F653" s="104"/>
    </row>
    <row r="654" spans="1:6" ht="40.5" customHeight="1">
      <c r="A654" s="399"/>
      <c r="B654" s="401"/>
      <c r="C654" s="34" t="s">
        <v>5</v>
      </c>
      <c r="D654" s="7" t="s">
        <v>13</v>
      </c>
      <c r="E654" s="63" t="s">
        <v>51</v>
      </c>
      <c r="F654" s="100" t="s">
        <v>50</v>
      </c>
    </row>
    <row r="655" spans="1:6" ht="47.25" customHeight="1">
      <c r="A655" s="399"/>
      <c r="B655" s="401"/>
      <c r="C655" s="34" t="s">
        <v>6</v>
      </c>
      <c r="D655" s="7" t="s">
        <v>14</v>
      </c>
      <c r="E655" s="63" t="s">
        <v>51</v>
      </c>
      <c r="F655" s="100" t="s">
        <v>50</v>
      </c>
    </row>
    <row r="656" spans="1:6" s="42" customFormat="1" ht="21" customHeight="1" thickBot="1">
      <c r="A656" s="71"/>
      <c r="B656" s="79"/>
      <c r="C656" s="186" t="s">
        <v>26</v>
      </c>
      <c r="D656" s="98" t="s">
        <v>27</v>
      </c>
      <c r="E656" s="391"/>
      <c r="F656" s="127"/>
    </row>
    <row r="657" spans="5:6" ht="13.5" thickBot="1">
      <c r="E657" s="360"/>
      <c r="F657" s="361"/>
    </row>
    <row r="658" spans="1:6" ht="15.75">
      <c r="A658" s="402" t="s">
        <v>19</v>
      </c>
      <c r="B658" s="405">
        <f>+B649+1</f>
        <v>45408</v>
      </c>
      <c r="C658" s="128" t="s">
        <v>1</v>
      </c>
      <c r="D658" s="134" t="s">
        <v>8</v>
      </c>
      <c r="E658" s="130"/>
      <c r="F658" s="104"/>
    </row>
    <row r="659" spans="1:6" ht="15.75">
      <c r="A659" s="403"/>
      <c r="B659" s="406"/>
      <c r="C659" s="34" t="s">
        <v>2</v>
      </c>
      <c r="D659" s="6" t="s">
        <v>9</v>
      </c>
      <c r="E659" s="330"/>
      <c r="F659" s="101"/>
    </row>
    <row r="660" spans="1:6" ht="15.75">
      <c r="A660" s="403"/>
      <c r="B660" s="406"/>
      <c r="C660" s="238" t="s">
        <v>22</v>
      </c>
      <c r="D660" s="239" t="s">
        <v>10</v>
      </c>
      <c r="E660" s="325"/>
      <c r="F660" s="241"/>
    </row>
    <row r="661" spans="1:6" ht="42">
      <c r="A661" s="403"/>
      <c r="B661" s="406"/>
      <c r="C661" s="34" t="s">
        <v>3</v>
      </c>
      <c r="D661" s="6" t="s">
        <v>11</v>
      </c>
      <c r="E661" s="63" t="s">
        <v>65</v>
      </c>
      <c r="F661" s="100" t="s">
        <v>44</v>
      </c>
    </row>
    <row r="662" spans="1:6" ht="31.5">
      <c r="A662" s="403"/>
      <c r="B662" s="406"/>
      <c r="C662" s="35" t="s">
        <v>4</v>
      </c>
      <c r="D662" s="20" t="s">
        <v>12</v>
      </c>
      <c r="E662" s="63" t="s">
        <v>66</v>
      </c>
      <c r="F662" s="100" t="s">
        <v>44</v>
      </c>
    </row>
    <row r="663" spans="1:6" ht="15.75">
      <c r="A663" s="403"/>
      <c r="B663" s="406"/>
      <c r="C663" s="18" t="s">
        <v>5</v>
      </c>
      <c r="D663" s="21" t="s">
        <v>13</v>
      </c>
      <c r="E663" s="207"/>
      <c r="F663" s="217"/>
    </row>
    <row r="664" spans="1:6" ht="16.5" thickBot="1">
      <c r="A664" s="404"/>
      <c r="B664" s="407"/>
      <c r="C664" s="37" t="s">
        <v>6</v>
      </c>
      <c r="D664" s="135" t="s">
        <v>14</v>
      </c>
      <c r="E664" s="354"/>
      <c r="F664" s="103"/>
    </row>
    <row r="665" spans="5:6" ht="13.5" thickBot="1">
      <c r="E665" s="360"/>
      <c r="F665" s="361"/>
    </row>
    <row r="666" spans="1:6" ht="15.75">
      <c r="A666" s="402" t="s">
        <v>21</v>
      </c>
      <c r="B666" s="405">
        <f>+B658+1</f>
        <v>45409</v>
      </c>
      <c r="C666" s="128" t="s">
        <v>1</v>
      </c>
      <c r="D666" s="134" t="s">
        <v>8</v>
      </c>
      <c r="E666" s="130"/>
      <c r="F666" s="104"/>
    </row>
    <row r="667" spans="1:6" ht="15.75">
      <c r="A667" s="403"/>
      <c r="B667" s="406"/>
      <c r="C667" s="34" t="s">
        <v>2</v>
      </c>
      <c r="D667" s="6" t="s">
        <v>9</v>
      </c>
      <c r="E667" s="330"/>
      <c r="F667" s="101"/>
    </row>
    <row r="668" spans="1:6" ht="15.75">
      <c r="A668" s="403"/>
      <c r="B668" s="406"/>
      <c r="C668" s="34" t="s">
        <v>22</v>
      </c>
      <c r="D668" s="6" t="s">
        <v>10</v>
      </c>
      <c r="E668" s="207"/>
      <c r="F668" s="217"/>
    </row>
    <row r="669" spans="1:6" ht="15.75">
      <c r="A669" s="403"/>
      <c r="B669" s="406"/>
      <c r="C669" s="34" t="s">
        <v>3</v>
      </c>
      <c r="D669" s="6" t="s">
        <v>11</v>
      </c>
      <c r="E669" s="207"/>
      <c r="F669" s="221"/>
    </row>
    <row r="670" spans="1:6" ht="15.75">
      <c r="A670" s="403"/>
      <c r="B670" s="406"/>
      <c r="C670" s="35" t="s">
        <v>4</v>
      </c>
      <c r="D670" s="20" t="s">
        <v>12</v>
      </c>
      <c r="E670" s="207"/>
      <c r="F670" s="221"/>
    </row>
    <row r="671" spans="1:6" ht="15.75">
      <c r="A671" s="403"/>
      <c r="B671" s="406"/>
      <c r="C671" s="18" t="s">
        <v>5</v>
      </c>
      <c r="D671" s="21" t="s">
        <v>13</v>
      </c>
      <c r="E671" s="207"/>
      <c r="F671" s="217"/>
    </row>
    <row r="672" spans="1:6" ht="16.5" thickBot="1">
      <c r="A672" s="404"/>
      <c r="B672" s="407"/>
      <c r="C672" s="37" t="s">
        <v>6</v>
      </c>
      <c r="D672" s="135" t="s">
        <v>14</v>
      </c>
      <c r="E672" s="354"/>
      <c r="F672" s="103"/>
    </row>
    <row r="673" spans="5:6" ht="13.5" thickBot="1">
      <c r="E673" s="360"/>
      <c r="F673" s="361"/>
    </row>
    <row r="674" spans="1:6" ht="31.5">
      <c r="A674" s="402" t="s">
        <v>20</v>
      </c>
      <c r="B674" s="405">
        <f>+B666+2</f>
        <v>45411</v>
      </c>
      <c r="C674" s="128" t="s">
        <v>1</v>
      </c>
      <c r="D674" s="134" t="s">
        <v>8</v>
      </c>
      <c r="E674" s="334" t="s">
        <v>47</v>
      </c>
      <c r="F674" s="104" t="s">
        <v>44</v>
      </c>
    </row>
    <row r="675" spans="1:6" ht="31.5">
      <c r="A675" s="403"/>
      <c r="B675" s="406"/>
      <c r="C675" s="34" t="s">
        <v>2</v>
      </c>
      <c r="D675" s="6" t="s">
        <v>9</v>
      </c>
      <c r="E675" s="341" t="s">
        <v>47</v>
      </c>
      <c r="F675" s="101" t="s">
        <v>44</v>
      </c>
    </row>
    <row r="676" spans="1:6" ht="15.75">
      <c r="A676" s="403"/>
      <c r="B676" s="406"/>
      <c r="C676" s="238" t="s">
        <v>22</v>
      </c>
      <c r="D676" s="239" t="s">
        <v>10</v>
      </c>
      <c r="E676" s="325"/>
      <c r="F676" s="241"/>
    </row>
    <row r="677" spans="1:6" ht="15.75">
      <c r="A677" s="403"/>
      <c r="B677" s="406"/>
      <c r="C677" s="34" t="s">
        <v>3</v>
      </c>
      <c r="D677" s="6" t="s">
        <v>11</v>
      </c>
      <c r="E677" s="207"/>
      <c r="F677" s="221"/>
    </row>
    <row r="678" spans="1:6" ht="15.75">
      <c r="A678" s="403"/>
      <c r="B678" s="406"/>
      <c r="C678" s="35" t="s">
        <v>4</v>
      </c>
      <c r="D678" s="20" t="s">
        <v>12</v>
      </c>
      <c r="E678" s="207"/>
      <c r="F678" s="221"/>
    </row>
    <row r="679" spans="1:6" ht="42" customHeight="1">
      <c r="A679" s="403"/>
      <c r="B679" s="406"/>
      <c r="C679" s="18" t="s">
        <v>5</v>
      </c>
      <c r="D679" s="21" t="s">
        <v>13</v>
      </c>
      <c r="E679" s="63" t="s">
        <v>49</v>
      </c>
      <c r="F679" s="100" t="s">
        <v>50</v>
      </c>
    </row>
    <row r="680" spans="1:6" ht="34.5" customHeight="1" thickBot="1">
      <c r="A680" s="404"/>
      <c r="B680" s="407"/>
      <c r="C680" s="37" t="s">
        <v>6</v>
      </c>
      <c r="D680" s="135" t="s">
        <v>14</v>
      </c>
      <c r="E680" s="63" t="s">
        <v>49</v>
      </c>
      <c r="F680" s="100" t="s">
        <v>50</v>
      </c>
    </row>
    <row r="681" spans="1:6" ht="34.5" customHeight="1" thickBot="1">
      <c r="A681" s="225"/>
      <c r="B681" s="226"/>
      <c r="C681" s="72" t="s">
        <v>26</v>
      </c>
      <c r="D681" s="80" t="s">
        <v>27</v>
      </c>
      <c r="E681" s="207"/>
      <c r="F681" s="217"/>
    </row>
    <row r="682" spans="5:6" ht="13.5" thickBot="1">
      <c r="E682" s="360"/>
      <c r="F682" s="361"/>
    </row>
    <row r="683" spans="1:6" ht="16.5" thickBot="1">
      <c r="A683" s="408" t="s">
        <v>16</v>
      </c>
      <c r="B683" s="410">
        <f>+B674+1</f>
        <v>45412</v>
      </c>
      <c r="C683" s="128" t="s">
        <v>1</v>
      </c>
      <c r="D683" s="134" t="s">
        <v>8</v>
      </c>
      <c r="E683" s="130"/>
      <c r="F683" s="104"/>
    </row>
    <row r="684" spans="1:6" ht="15.75">
      <c r="A684" s="409"/>
      <c r="B684" s="411"/>
      <c r="C684" s="34" t="s">
        <v>2</v>
      </c>
      <c r="D684" s="6" t="s">
        <v>9</v>
      </c>
      <c r="E684" s="130"/>
      <c r="F684" s="101"/>
    </row>
    <row r="685" spans="1:6" ht="15.75">
      <c r="A685" s="409"/>
      <c r="B685" s="411"/>
      <c r="C685" s="238" t="s">
        <v>22</v>
      </c>
      <c r="D685" s="239" t="s">
        <v>10</v>
      </c>
      <c r="E685" s="325"/>
      <c r="F685" s="241"/>
    </row>
    <row r="686" spans="1:6" ht="15.75">
      <c r="A686" s="409"/>
      <c r="B686" s="411"/>
      <c r="C686" s="34" t="s">
        <v>3</v>
      </c>
      <c r="D686" s="6" t="s">
        <v>11</v>
      </c>
      <c r="E686" s="207"/>
      <c r="F686" s="221"/>
    </row>
    <row r="687" spans="1:6" ht="15.75">
      <c r="A687" s="409"/>
      <c r="B687" s="411"/>
      <c r="C687" s="35" t="s">
        <v>4</v>
      </c>
      <c r="D687" s="20" t="s">
        <v>12</v>
      </c>
      <c r="E687" s="207"/>
      <c r="F687" s="221"/>
    </row>
    <row r="688" spans="1:6" ht="27" customHeight="1">
      <c r="A688" s="409"/>
      <c r="B688" s="411"/>
      <c r="C688" s="34" t="s">
        <v>5</v>
      </c>
      <c r="D688" s="21" t="s">
        <v>13</v>
      </c>
      <c r="E688" s="207"/>
      <c r="F688" s="217"/>
    </row>
    <row r="689" spans="1:6" ht="36.75" customHeight="1" thickBot="1">
      <c r="A689" s="409"/>
      <c r="B689" s="411"/>
      <c r="C689" s="99" t="s">
        <v>6</v>
      </c>
      <c r="D689" s="135" t="s">
        <v>14</v>
      </c>
      <c r="E689" s="341"/>
      <c r="F689" s="209"/>
    </row>
    <row r="690" spans="1:6" ht="42" customHeight="1" thickBot="1">
      <c r="A690" s="195"/>
      <c r="B690" s="196"/>
      <c r="C690" s="186" t="s">
        <v>26</v>
      </c>
      <c r="D690" s="76" t="s">
        <v>27</v>
      </c>
      <c r="E690" s="341"/>
      <c r="F690" s="209"/>
    </row>
    <row r="691" spans="5:6" ht="13.5" thickBot="1">
      <c r="E691" s="360"/>
      <c r="F691" s="361"/>
    </row>
    <row r="692" spans="1:6" ht="16.5" thickBot="1">
      <c r="A692" s="415" t="s">
        <v>17</v>
      </c>
      <c r="B692" s="418">
        <f>+B683+1</f>
        <v>45413</v>
      </c>
      <c r="C692" s="272" t="s">
        <v>1</v>
      </c>
      <c r="D692" s="273" t="s">
        <v>8</v>
      </c>
      <c r="E692" s="348"/>
      <c r="F692" s="294"/>
    </row>
    <row r="693" spans="1:6" ht="15.75">
      <c r="A693" s="416"/>
      <c r="B693" s="419"/>
      <c r="C693" s="274" t="s">
        <v>2</v>
      </c>
      <c r="D693" s="275" t="s">
        <v>9</v>
      </c>
      <c r="E693" s="348"/>
      <c r="F693" s="294"/>
    </row>
    <row r="694" spans="1:6" ht="15.75">
      <c r="A694" s="416"/>
      <c r="B694" s="419"/>
      <c r="C694" s="274" t="s">
        <v>22</v>
      </c>
      <c r="D694" s="275" t="s">
        <v>10</v>
      </c>
      <c r="E694" s="284"/>
      <c r="F694" s="289"/>
    </row>
    <row r="695" spans="1:6" ht="15.75">
      <c r="A695" s="416"/>
      <c r="B695" s="419"/>
      <c r="C695" s="274" t="s">
        <v>3</v>
      </c>
      <c r="D695" s="275" t="s">
        <v>11</v>
      </c>
      <c r="E695" s="284"/>
      <c r="F695" s="378"/>
    </row>
    <row r="696" spans="1:6" ht="15.75">
      <c r="A696" s="416"/>
      <c r="B696" s="419"/>
      <c r="C696" s="276" t="s">
        <v>4</v>
      </c>
      <c r="D696" s="277" t="s">
        <v>12</v>
      </c>
      <c r="E696" s="284"/>
      <c r="F696" s="378"/>
    </row>
    <row r="697" spans="1:6" ht="15.75">
      <c r="A697" s="416"/>
      <c r="B697" s="419"/>
      <c r="C697" s="280" t="s">
        <v>5</v>
      </c>
      <c r="D697" s="281" t="s">
        <v>13</v>
      </c>
      <c r="E697" s="286"/>
      <c r="F697" s="289"/>
    </row>
    <row r="698" spans="1:6" ht="16.5" thickBot="1">
      <c r="A698" s="417"/>
      <c r="B698" s="420"/>
      <c r="C698" s="282" t="s">
        <v>6</v>
      </c>
      <c r="D698" s="283" t="s">
        <v>14</v>
      </c>
      <c r="E698" s="297"/>
      <c r="F698" s="289"/>
    </row>
    <row r="699" spans="1:6" ht="16.5" thickBot="1">
      <c r="A699" s="300"/>
      <c r="B699" s="301"/>
      <c r="C699" s="302" t="s">
        <v>26</v>
      </c>
      <c r="D699" s="303" t="s">
        <v>27</v>
      </c>
      <c r="E699" s="383"/>
      <c r="F699" s="292"/>
    </row>
    <row r="700" spans="5:6" ht="13.5" thickBot="1">
      <c r="E700" s="360"/>
      <c r="F700" s="361"/>
    </row>
    <row r="701" spans="1:6" ht="16.5" thickBot="1">
      <c r="A701" s="398" t="s">
        <v>18</v>
      </c>
      <c r="B701" s="400">
        <f>+B692+1</f>
        <v>45414</v>
      </c>
      <c r="C701" s="185" t="s">
        <v>1</v>
      </c>
      <c r="D701" s="33" t="s">
        <v>8</v>
      </c>
      <c r="E701" s="392"/>
      <c r="F701" s="250"/>
    </row>
    <row r="702" spans="1:6" ht="38.25" customHeight="1">
      <c r="A702" s="399"/>
      <c r="B702" s="401"/>
      <c r="C702" s="34" t="s">
        <v>2</v>
      </c>
      <c r="D702" s="7" t="s">
        <v>9</v>
      </c>
      <c r="E702" s="130"/>
      <c r="F702" s="100"/>
    </row>
    <row r="703" spans="1:6" ht="15.75">
      <c r="A703" s="399"/>
      <c r="B703" s="401"/>
      <c r="C703" s="238" t="s">
        <v>22</v>
      </c>
      <c r="D703" s="235" t="s">
        <v>10</v>
      </c>
      <c r="E703" s="389"/>
      <c r="F703" s="241"/>
    </row>
    <row r="704" spans="1:6" ht="40.5" customHeight="1" thickBot="1">
      <c r="A704" s="399"/>
      <c r="B704" s="401"/>
      <c r="C704" s="34" t="s">
        <v>3</v>
      </c>
      <c r="D704" s="7" t="s">
        <v>11</v>
      </c>
      <c r="E704" s="326"/>
      <c r="F704" s="100"/>
    </row>
    <row r="705" spans="1:6" ht="44.25" customHeight="1">
      <c r="A705" s="399"/>
      <c r="B705" s="401"/>
      <c r="C705" s="34" t="s">
        <v>4</v>
      </c>
      <c r="D705" s="26" t="s">
        <v>12</v>
      </c>
      <c r="E705" s="136"/>
      <c r="F705" s="104"/>
    </row>
    <row r="706" spans="1:6" ht="36" customHeight="1">
      <c r="A706" s="399"/>
      <c r="B706" s="401"/>
      <c r="C706" s="34" t="s">
        <v>5</v>
      </c>
      <c r="D706" s="7" t="s">
        <v>13</v>
      </c>
      <c r="E706" s="63" t="s">
        <v>49</v>
      </c>
      <c r="F706" s="100" t="s">
        <v>50</v>
      </c>
    </row>
    <row r="707" spans="1:6" ht="35.25" customHeight="1">
      <c r="A707" s="399"/>
      <c r="B707" s="401"/>
      <c r="C707" s="34" t="s">
        <v>6</v>
      </c>
      <c r="D707" s="7" t="s">
        <v>14</v>
      </c>
      <c r="E707" s="63" t="s">
        <v>49</v>
      </c>
      <c r="F707" s="100" t="s">
        <v>50</v>
      </c>
    </row>
    <row r="708" spans="1:6" ht="16.5" thickBot="1">
      <c r="A708" s="71"/>
      <c r="B708" s="79"/>
      <c r="C708" s="186" t="s">
        <v>26</v>
      </c>
      <c r="D708" s="98" t="s">
        <v>27</v>
      </c>
      <c r="E708" s="391"/>
      <c r="F708" s="127"/>
    </row>
    <row r="709" spans="5:6" ht="13.5" thickBot="1">
      <c r="E709" s="360"/>
      <c r="F709" s="361"/>
    </row>
    <row r="710" spans="1:6" ht="15.75">
      <c r="A710" s="402" t="s">
        <v>19</v>
      </c>
      <c r="B710" s="405">
        <f>+B701+1</f>
        <v>45415</v>
      </c>
      <c r="C710" s="128" t="s">
        <v>1</v>
      </c>
      <c r="D710" s="134" t="s">
        <v>8</v>
      </c>
      <c r="E710" s="130"/>
      <c r="F710" s="104"/>
    </row>
    <row r="711" spans="1:6" ht="15.75">
      <c r="A711" s="403"/>
      <c r="B711" s="406"/>
      <c r="C711" s="34" t="s">
        <v>2</v>
      </c>
      <c r="D711" s="6" t="s">
        <v>9</v>
      </c>
      <c r="E711" s="330"/>
      <c r="F711" s="101"/>
    </row>
    <row r="712" spans="1:6" ht="15.75">
      <c r="A712" s="403"/>
      <c r="B712" s="406"/>
      <c r="C712" s="34" t="s">
        <v>22</v>
      </c>
      <c r="D712" s="6" t="s">
        <v>10</v>
      </c>
      <c r="E712" s="207"/>
      <c r="F712" s="217"/>
    </row>
    <row r="713" spans="1:6" ht="42">
      <c r="A713" s="403"/>
      <c r="B713" s="406"/>
      <c r="C713" s="34" t="s">
        <v>3</v>
      </c>
      <c r="D713" s="6" t="s">
        <v>11</v>
      </c>
      <c r="E713" s="63" t="s">
        <v>67</v>
      </c>
      <c r="F713" s="100" t="s">
        <v>44</v>
      </c>
    </row>
    <row r="714" spans="1:6" ht="31.5">
      <c r="A714" s="403"/>
      <c r="B714" s="406"/>
      <c r="C714" s="35" t="s">
        <v>4</v>
      </c>
      <c r="D714" s="20" t="s">
        <v>12</v>
      </c>
      <c r="E714" s="63" t="s">
        <v>66</v>
      </c>
      <c r="F714" s="100" t="s">
        <v>44</v>
      </c>
    </row>
    <row r="715" spans="1:6" ht="31.5">
      <c r="A715" s="403"/>
      <c r="B715" s="406"/>
      <c r="C715" s="18" t="s">
        <v>5</v>
      </c>
      <c r="D715" s="21" t="s">
        <v>13</v>
      </c>
      <c r="E715" s="63" t="s">
        <v>66</v>
      </c>
      <c r="F715" s="100" t="s">
        <v>44</v>
      </c>
    </row>
    <row r="716" spans="1:6" ht="16.5" thickBot="1">
      <c r="A716" s="404"/>
      <c r="B716" s="407"/>
      <c r="C716" s="37" t="s">
        <v>6</v>
      </c>
      <c r="D716" s="135" t="s">
        <v>14</v>
      </c>
      <c r="E716" s="354"/>
      <c r="F716" s="103"/>
    </row>
    <row r="717" spans="5:6" ht="13.5" thickBot="1">
      <c r="E717" s="360"/>
      <c r="F717" s="361"/>
    </row>
    <row r="718" spans="1:6" ht="15.75">
      <c r="A718" s="402" t="s">
        <v>21</v>
      </c>
      <c r="B718" s="405">
        <f>+B710+1</f>
        <v>45416</v>
      </c>
      <c r="C718" s="128" t="s">
        <v>1</v>
      </c>
      <c r="D718" s="134" t="s">
        <v>8</v>
      </c>
      <c r="E718" s="130"/>
      <c r="F718" s="104"/>
    </row>
    <row r="719" spans="1:6" ht="15.75">
      <c r="A719" s="403"/>
      <c r="B719" s="406"/>
      <c r="C719" s="34" t="s">
        <v>2</v>
      </c>
      <c r="D719" s="6" t="s">
        <v>9</v>
      </c>
      <c r="E719" s="330"/>
      <c r="F719" s="101"/>
    </row>
    <row r="720" spans="1:6" ht="15.75">
      <c r="A720" s="403"/>
      <c r="B720" s="406"/>
      <c r="C720" s="34" t="s">
        <v>22</v>
      </c>
      <c r="D720" s="6" t="s">
        <v>10</v>
      </c>
      <c r="E720" s="207"/>
      <c r="F720" s="217"/>
    </row>
    <row r="721" spans="1:6" ht="15.75">
      <c r="A721" s="403"/>
      <c r="B721" s="406"/>
      <c r="C721" s="34" t="s">
        <v>3</v>
      </c>
      <c r="D721" s="6" t="s">
        <v>11</v>
      </c>
      <c r="E721" s="207"/>
      <c r="F721" s="221"/>
    </row>
    <row r="722" spans="1:6" ht="15.75">
      <c r="A722" s="403"/>
      <c r="B722" s="406"/>
      <c r="C722" s="35" t="s">
        <v>4</v>
      </c>
      <c r="D722" s="20" t="s">
        <v>12</v>
      </c>
      <c r="E722" s="207"/>
      <c r="F722" s="221"/>
    </row>
    <row r="723" spans="1:6" ht="15.75">
      <c r="A723" s="403"/>
      <c r="B723" s="406"/>
      <c r="C723" s="18" t="s">
        <v>5</v>
      </c>
      <c r="D723" s="21" t="s">
        <v>13</v>
      </c>
      <c r="E723" s="207"/>
      <c r="F723" s="217"/>
    </row>
    <row r="724" spans="1:6" ht="16.5" thickBot="1">
      <c r="A724" s="404"/>
      <c r="B724" s="407"/>
      <c r="C724" s="37" t="s">
        <v>6</v>
      </c>
      <c r="D724" s="135" t="s">
        <v>14</v>
      </c>
      <c r="E724" s="354"/>
      <c r="F724" s="103"/>
    </row>
    <row r="725" spans="5:6" ht="13.5" thickBot="1">
      <c r="E725" s="360"/>
      <c r="F725" s="361"/>
    </row>
    <row r="726" spans="1:6" ht="15.75">
      <c r="A726" s="412" t="s">
        <v>20</v>
      </c>
      <c r="B726" s="405">
        <f>+B718+2</f>
        <v>45418</v>
      </c>
      <c r="C726" s="214" t="s">
        <v>1</v>
      </c>
      <c r="D726" s="214" t="s">
        <v>8</v>
      </c>
      <c r="E726" s="375"/>
      <c r="F726" s="104"/>
    </row>
    <row r="727" spans="1:6" ht="15.75">
      <c r="A727" s="413"/>
      <c r="B727" s="406"/>
      <c r="C727" s="18" t="s">
        <v>2</v>
      </c>
      <c r="D727" s="18" t="s">
        <v>9</v>
      </c>
      <c r="E727" s="341"/>
      <c r="F727" s="101"/>
    </row>
    <row r="728" spans="1:6" ht="15.75">
      <c r="A728" s="413"/>
      <c r="B728" s="406"/>
      <c r="C728" s="243" t="s">
        <v>22</v>
      </c>
      <c r="D728" s="243" t="s">
        <v>10</v>
      </c>
      <c r="E728" s="376"/>
      <c r="F728" s="241"/>
    </row>
    <row r="729" spans="1:6" ht="36" customHeight="1">
      <c r="A729" s="413"/>
      <c r="B729" s="406"/>
      <c r="C729" s="18" t="s">
        <v>3</v>
      </c>
      <c r="D729" s="18" t="s">
        <v>11</v>
      </c>
      <c r="E729" s="341"/>
      <c r="F729" s="101"/>
    </row>
    <row r="730" spans="1:6" ht="38.25" customHeight="1">
      <c r="A730" s="413"/>
      <c r="B730" s="406"/>
      <c r="C730" s="18" t="s">
        <v>4</v>
      </c>
      <c r="D730" s="267" t="s">
        <v>12</v>
      </c>
      <c r="E730" s="341"/>
      <c r="F730" s="101"/>
    </row>
    <row r="731" spans="1:6" ht="40.5" customHeight="1">
      <c r="A731" s="413"/>
      <c r="B731" s="406"/>
      <c r="C731" s="18" t="s">
        <v>5</v>
      </c>
      <c r="D731" s="18" t="s">
        <v>13</v>
      </c>
      <c r="E731" s="63" t="s">
        <v>49</v>
      </c>
      <c r="F731" s="100" t="s">
        <v>50</v>
      </c>
    </row>
    <row r="732" spans="1:6" ht="34.5" customHeight="1" thickBot="1">
      <c r="A732" s="414"/>
      <c r="B732" s="406"/>
      <c r="C732" s="18" t="s">
        <v>6</v>
      </c>
      <c r="D732" s="18" t="s">
        <v>14</v>
      </c>
      <c r="E732" s="63" t="s">
        <v>49</v>
      </c>
      <c r="F732" s="100" t="s">
        <v>50</v>
      </c>
    </row>
    <row r="733" spans="1:6" ht="34.5" customHeight="1" thickBot="1">
      <c r="A733" s="225"/>
      <c r="B733" s="213"/>
      <c r="C733" s="184" t="s">
        <v>26</v>
      </c>
      <c r="D733" s="184" t="s">
        <v>27</v>
      </c>
      <c r="E733" s="377"/>
      <c r="F733" s="393"/>
    </row>
    <row r="734" spans="5:6" ht="13.5" thickBot="1">
      <c r="E734" s="360"/>
      <c r="F734" s="361"/>
    </row>
    <row r="735" spans="1:6" ht="16.5" thickBot="1">
      <c r="A735" s="408" t="s">
        <v>16</v>
      </c>
      <c r="B735" s="410">
        <f>+B726+1</f>
        <v>45419</v>
      </c>
      <c r="C735" s="128" t="s">
        <v>1</v>
      </c>
      <c r="D735" s="134" t="s">
        <v>8</v>
      </c>
      <c r="E735" s="130"/>
      <c r="F735" s="104"/>
    </row>
    <row r="736" spans="1:6" ht="15.75">
      <c r="A736" s="409"/>
      <c r="B736" s="411"/>
      <c r="C736" s="34" t="s">
        <v>2</v>
      </c>
      <c r="D736" s="6" t="s">
        <v>9</v>
      </c>
      <c r="E736" s="130"/>
      <c r="F736" s="104"/>
    </row>
    <row r="737" spans="1:6" ht="15.75">
      <c r="A737" s="409"/>
      <c r="B737" s="411"/>
      <c r="C737" s="238" t="s">
        <v>22</v>
      </c>
      <c r="D737" s="239" t="s">
        <v>10</v>
      </c>
      <c r="E737" s="325"/>
      <c r="F737" s="241"/>
    </row>
    <row r="738" spans="1:6" ht="15.75">
      <c r="A738" s="409"/>
      <c r="B738" s="411"/>
      <c r="C738" s="34" t="s">
        <v>3</v>
      </c>
      <c r="D738" s="6" t="s">
        <v>11</v>
      </c>
      <c r="E738" s="266"/>
      <c r="F738" s="101"/>
    </row>
    <row r="739" spans="1:6" ht="15.75">
      <c r="A739" s="409"/>
      <c r="B739" s="411"/>
      <c r="C739" s="35" t="s">
        <v>4</v>
      </c>
      <c r="D739" s="20" t="s">
        <v>12</v>
      </c>
      <c r="E739" s="266"/>
      <c r="F739" s="221"/>
    </row>
    <row r="740" spans="1:6" ht="15.75">
      <c r="A740" s="409"/>
      <c r="B740" s="411"/>
      <c r="C740" s="34" t="s">
        <v>5</v>
      </c>
      <c r="D740" s="21" t="s">
        <v>13</v>
      </c>
      <c r="E740" s="322"/>
      <c r="F740" s="100"/>
    </row>
    <row r="741" spans="1:6" ht="16.5" thickBot="1">
      <c r="A741" s="409"/>
      <c r="B741" s="411"/>
      <c r="C741" s="99" t="s">
        <v>6</v>
      </c>
      <c r="D741" s="135" t="s">
        <v>14</v>
      </c>
      <c r="E741" s="322"/>
      <c r="F741" s="100"/>
    </row>
    <row r="742" spans="1:6" ht="16.5" thickBot="1">
      <c r="A742" s="195"/>
      <c r="B742" s="196"/>
      <c r="C742" s="186" t="s">
        <v>26</v>
      </c>
      <c r="D742" s="76" t="s">
        <v>27</v>
      </c>
      <c r="E742" s="322"/>
      <c r="F742" s="100"/>
    </row>
    <row r="743" spans="5:6" ht="13.5" thickBot="1">
      <c r="E743" s="360"/>
      <c r="F743" s="361"/>
    </row>
    <row r="744" spans="1:6" ht="15.75">
      <c r="A744" s="412" t="s">
        <v>17</v>
      </c>
      <c r="B744" s="405">
        <f>+B735+1</f>
        <v>45420</v>
      </c>
      <c r="C744" s="214" t="s">
        <v>1</v>
      </c>
      <c r="D744" s="214" t="s">
        <v>8</v>
      </c>
      <c r="E744" s="375"/>
      <c r="F744" s="104"/>
    </row>
    <row r="745" spans="1:6" ht="15.75">
      <c r="A745" s="413"/>
      <c r="B745" s="406"/>
      <c r="C745" s="18" t="s">
        <v>2</v>
      </c>
      <c r="D745" s="18" t="s">
        <v>9</v>
      </c>
      <c r="E745" s="341"/>
      <c r="F745" s="101"/>
    </row>
    <row r="746" spans="1:6" ht="15.75">
      <c r="A746" s="413"/>
      <c r="B746" s="406"/>
      <c r="C746" s="243" t="s">
        <v>22</v>
      </c>
      <c r="D746" s="243" t="s">
        <v>10</v>
      </c>
      <c r="E746" s="376"/>
      <c r="F746" s="241"/>
    </row>
    <row r="747" spans="1:6" ht="15.75">
      <c r="A747" s="413"/>
      <c r="B747" s="406"/>
      <c r="C747" s="18" t="s">
        <v>3</v>
      </c>
      <c r="D747" s="18" t="s">
        <v>11</v>
      </c>
      <c r="E747" s="63"/>
      <c r="F747" s="101"/>
    </row>
    <row r="748" spans="1:6" ht="16.5" thickBot="1">
      <c r="A748" s="413"/>
      <c r="B748" s="406"/>
      <c r="C748" s="18" t="s">
        <v>4</v>
      </c>
      <c r="D748" s="267" t="s">
        <v>12</v>
      </c>
      <c r="E748" s="63"/>
      <c r="F748" s="101"/>
    </row>
    <row r="749" spans="1:6" ht="36" customHeight="1" thickBot="1">
      <c r="A749" s="413"/>
      <c r="B749" s="406"/>
      <c r="C749" s="18" t="s">
        <v>5</v>
      </c>
      <c r="D749" s="18" t="s">
        <v>13</v>
      </c>
      <c r="E749" s="334"/>
      <c r="F749" s="209"/>
    </row>
    <row r="750" spans="1:6" ht="37.5" customHeight="1" thickBot="1">
      <c r="A750" s="414"/>
      <c r="B750" s="406"/>
      <c r="C750" s="18" t="s">
        <v>6</v>
      </c>
      <c r="D750" s="18" t="s">
        <v>14</v>
      </c>
      <c r="E750" s="334" t="s">
        <v>53</v>
      </c>
      <c r="F750" s="495" t="s">
        <v>44</v>
      </c>
    </row>
    <row r="751" spans="1:6" ht="32.25" thickBot="1">
      <c r="A751" s="268"/>
      <c r="B751" s="263"/>
      <c r="C751" s="184" t="s">
        <v>26</v>
      </c>
      <c r="D751" s="184" t="s">
        <v>27</v>
      </c>
      <c r="E751" s="497" t="s">
        <v>53</v>
      </c>
      <c r="F751" s="253" t="s">
        <v>44</v>
      </c>
    </row>
    <row r="752" spans="5:6" ht="13.5" thickBot="1">
      <c r="E752" s="360"/>
      <c r="F752" s="361"/>
    </row>
    <row r="753" spans="1:6" ht="16.5" thickBot="1">
      <c r="A753" s="398" t="s">
        <v>18</v>
      </c>
      <c r="B753" s="400">
        <f>+B744+1</f>
        <v>45421</v>
      </c>
      <c r="C753" s="185" t="s">
        <v>1</v>
      </c>
      <c r="D753" s="33" t="s">
        <v>8</v>
      </c>
      <c r="E753" s="392"/>
      <c r="F753" s="104"/>
    </row>
    <row r="754" spans="1:6" ht="15.75">
      <c r="A754" s="399"/>
      <c r="B754" s="401"/>
      <c r="C754" s="34" t="s">
        <v>2</v>
      </c>
      <c r="D754" s="7" t="s">
        <v>9</v>
      </c>
      <c r="E754" s="130"/>
      <c r="F754" s="104"/>
    </row>
    <row r="755" spans="1:6" ht="15.75">
      <c r="A755" s="399"/>
      <c r="B755" s="401"/>
      <c r="C755" s="238" t="s">
        <v>22</v>
      </c>
      <c r="D755" s="235" t="s">
        <v>10</v>
      </c>
      <c r="E755" s="389"/>
      <c r="F755" s="241"/>
    </row>
    <row r="756" spans="1:6" ht="16.5" thickBot="1">
      <c r="A756" s="399"/>
      <c r="B756" s="401"/>
      <c r="C756" s="34" t="s">
        <v>3</v>
      </c>
      <c r="D756" s="7" t="s">
        <v>11</v>
      </c>
      <c r="E756" s="266"/>
      <c r="F756" s="393"/>
    </row>
    <row r="757" spans="1:6" ht="32.25" thickBot="1">
      <c r="A757" s="399"/>
      <c r="B757" s="401"/>
      <c r="C757" s="34" t="s">
        <v>4</v>
      </c>
      <c r="D757" s="26" t="s">
        <v>12</v>
      </c>
      <c r="E757" s="63" t="s">
        <v>43</v>
      </c>
      <c r="F757" s="104" t="s">
        <v>44</v>
      </c>
    </row>
    <row r="758" spans="1:6" ht="31.5">
      <c r="A758" s="399"/>
      <c r="B758" s="401"/>
      <c r="C758" s="34" t="s">
        <v>5</v>
      </c>
      <c r="D758" s="7" t="s">
        <v>13</v>
      </c>
      <c r="E758" s="63" t="s">
        <v>43</v>
      </c>
      <c r="F758" s="104" t="s">
        <v>44</v>
      </c>
    </row>
    <row r="759" spans="1:6" ht="15.75">
      <c r="A759" s="399"/>
      <c r="B759" s="401"/>
      <c r="C759" s="34" t="s">
        <v>6</v>
      </c>
      <c r="D759" s="7" t="s">
        <v>14</v>
      </c>
      <c r="E759" s="388"/>
      <c r="F759" s="101"/>
    </row>
    <row r="760" spans="1:6" ht="16.5" thickBot="1">
      <c r="A760" s="71"/>
      <c r="B760" s="79"/>
      <c r="C760" s="186" t="s">
        <v>26</v>
      </c>
      <c r="D760" s="98" t="s">
        <v>27</v>
      </c>
      <c r="E760" s="391"/>
      <c r="F760" s="127"/>
    </row>
    <row r="761" spans="5:6" ht="13.5" thickBot="1">
      <c r="E761" s="360"/>
      <c r="F761" s="361"/>
    </row>
    <row r="762" spans="1:6" ht="42">
      <c r="A762" s="402" t="s">
        <v>19</v>
      </c>
      <c r="B762" s="405">
        <f>+B753+1</f>
        <v>45422</v>
      </c>
      <c r="C762" s="128" t="s">
        <v>1</v>
      </c>
      <c r="D762" s="18" t="s">
        <v>8</v>
      </c>
      <c r="E762" s="315" t="s">
        <v>67</v>
      </c>
      <c r="F762" s="209" t="s">
        <v>44</v>
      </c>
    </row>
    <row r="763" spans="1:6" ht="31.5">
      <c r="A763" s="403"/>
      <c r="B763" s="406"/>
      <c r="C763" s="34" t="s">
        <v>2</v>
      </c>
      <c r="D763" s="6" t="s">
        <v>9</v>
      </c>
      <c r="E763" s="63" t="s">
        <v>66</v>
      </c>
      <c r="F763" s="100" t="s">
        <v>44</v>
      </c>
    </row>
    <row r="764" spans="1:6" ht="15.75">
      <c r="A764" s="403"/>
      <c r="B764" s="406"/>
      <c r="C764" s="311" t="s">
        <v>22</v>
      </c>
      <c r="D764" s="321" t="s">
        <v>68</v>
      </c>
      <c r="E764" s="394"/>
      <c r="F764" s="395"/>
    </row>
    <row r="765" spans="1:6" ht="31.5">
      <c r="A765" s="403"/>
      <c r="B765" s="406"/>
      <c r="C765" s="34" t="s">
        <v>3</v>
      </c>
      <c r="D765" s="6" t="s">
        <v>11</v>
      </c>
      <c r="E765" s="63" t="s">
        <v>56</v>
      </c>
      <c r="F765" s="221" t="s">
        <v>44</v>
      </c>
    </row>
    <row r="766" spans="1:6" ht="15.75">
      <c r="A766" s="403"/>
      <c r="B766" s="406"/>
      <c r="C766" s="35" t="s">
        <v>4</v>
      </c>
      <c r="D766" s="20" t="s">
        <v>12</v>
      </c>
      <c r="E766" s="63"/>
      <c r="F766" s="221"/>
    </row>
    <row r="767" spans="1:6" ht="15.75">
      <c r="A767" s="403"/>
      <c r="B767" s="406"/>
      <c r="C767" s="18" t="s">
        <v>5</v>
      </c>
      <c r="D767" s="21" t="s">
        <v>13</v>
      </c>
      <c r="E767" s="207"/>
      <c r="F767" s="217"/>
    </row>
    <row r="768" spans="1:6" ht="16.5" thickBot="1">
      <c r="A768" s="404"/>
      <c r="B768" s="407"/>
      <c r="C768" s="37" t="s">
        <v>6</v>
      </c>
      <c r="D768" s="135" t="s">
        <v>14</v>
      </c>
      <c r="E768" s="354"/>
      <c r="F768" s="103"/>
    </row>
    <row r="769" spans="5:6" ht="13.5" thickBot="1">
      <c r="E769" s="360"/>
      <c r="F769" s="361"/>
    </row>
    <row r="770" spans="1:6" ht="15.75">
      <c r="A770" s="402" t="s">
        <v>21</v>
      </c>
      <c r="B770" s="405">
        <f>+B762+1</f>
        <v>45423</v>
      </c>
      <c r="C770" s="128" t="s">
        <v>1</v>
      </c>
      <c r="D770" s="134" t="s">
        <v>8</v>
      </c>
      <c r="E770" s="130"/>
      <c r="F770" s="104"/>
    </row>
    <row r="771" spans="1:6" ht="15.75">
      <c r="A771" s="403"/>
      <c r="B771" s="406"/>
      <c r="C771" s="34" t="s">
        <v>2</v>
      </c>
      <c r="D771" s="6" t="s">
        <v>9</v>
      </c>
      <c r="E771" s="330"/>
      <c r="F771" s="101"/>
    </row>
    <row r="772" spans="1:6" ht="15.75">
      <c r="A772" s="403"/>
      <c r="B772" s="406"/>
      <c r="C772" s="34" t="s">
        <v>22</v>
      </c>
      <c r="D772" s="6" t="s">
        <v>10</v>
      </c>
      <c r="E772" s="207"/>
      <c r="F772" s="217"/>
    </row>
    <row r="773" spans="1:6" ht="15.75">
      <c r="A773" s="403"/>
      <c r="B773" s="406"/>
      <c r="C773" s="34" t="s">
        <v>3</v>
      </c>
      <c r="D773" s="6" t="s">
        <v>11</v>
      </c>
      <c r="E773" s="207"/>
      <c r="F773" s="221"/>
    </row>
    <row r="774" spans="1:6" ht="15.75">
      <c r="A774" s="403"/>
      <c r="B774" s="406"/>
      <c r="C774" s="35" t="s">
        <v>4</v>
      </c>
      <c r="D774" s="20" t="s">
        <v>12</v>
      </c>
      <c r="E774" s="207"/>
      <c r="F774" s="221"/>
    </row>
    <row r="775" spans="1:6" ht="15.75">
      <c r="A775" s="403"/>
      <c r="B775" s="406"/>
      <c r="C775" s="18" t="s">
        <v>5</v>
      </c>
      <c r="D775" s="21" t="s">
        <v>13</v>
      </c>
      <c r="E775" s="207"/>
      <c r="F775" s="217"/>
    </row>
    <row r="776" spans="1:6" ht="16.5" thickBot="1">
      <c r="A776" s="404"/>
      <c r="B776" s="407"/>
      <c r="C776" s="37" t="s">
        <v>6</v>
      </c>
      <c r="D776" s="135" t="s">
        <v>14</v>
      </c>
      <c r="E776" s="354"/>
      <c r="F776" s="103"/>
    </row>
    <row r="777" ht="11.25" customHeight="1"/>
    <row r="778" spans="1:6" ht="15.75" hidden="1">
      <c r="A778" s="402" t="s">
        <v>20</v>
      </c>
      <c r="B778" s="405">
        <f>+B770+2</f>
        <v>45425</v>
      </c>
      <c r="C778" s="128" t="s">
        <v>1</v>
      </c>
      <c r="D778" s="134" t="s">
        <v>8</v>
      </c>
      <c r="E778" s="84"/>
      <c r="F778" s="69"/>
    </row>
    <row r="779" spans="1:6" ht="15.75" hidden="1">
      <c r="A779" s="403"/>
      <c r="B779" s="406"/>
      <c r="C779" s="34" t="s">
        <v>2</v>
      </c>
      <c r="D779" s="6" t="s">
        <v>9</v>
      </c>
      <c r="E779" s="83"/>
      <c r="F779" s="189"/>
    </row>
    <row r="780" spans="1:6" ht="15.75" hidden="1">
      <c r="A780" s="403"/>
      <c r="B780" s="406"/>
      <c r="C780" s="34" t="s">
        <v>22</v>
      </c>
      <c r="D780" s="6" t="s">
        <v>10</v>
      </c>
      <c r="E780" s="8"/>
      <c r="F780" s="19"/>
    </row>
    <row r="781" spans="1:6" ht="15.75" hidden="1">
      <c r="A781" s="403"/>
      <c r="B781" s="406"/>
      <c r="C781" s="34" t="s">
        <v>3</v>
      </c>
      <c r="D781" s="6" t="s">
        <v>11</v>
      </c>
      <c r="E781" s="8"/>
      <c r="F781" s="36"/>
    </row>
    <row r="782" spans="1:6" ht="15.75" hidden="1">
      <c r="A782" s="403"/>
      <c r="B782" s="406"/>
      <c r="C782" s="35" t="s">
        <v>4</v>
      </c>
      <c r="D782" s="20" t="s">
        <v>12</v>
      </c>
      <c r="E782" s="8"/>
      <c r="F782" s="36"/>
    </row>
    <row r="783" spans="1:6" ht="19.5" customHeight="1" hidden="1">
      <c r="A783" s="403"/>
      <c r="B783" s="406"/>
      <c r="C783" s="18" t="s">
        <v>5</v>
      </c>
      <c r="D783" s="21" t="s">
        <v>13</v>
      </c>
      <c r="E783" s="207"/>
      <c r="F783" s="210"/>
    </row>
    <row r="784" spans="1:6" ht="20.25" customHeight="1" hidden="1" thickBot="1">
      <c r="A784" s="404"/>
      <c r="B784" s="407"/>
      <c r="C784" s="37" t="s">
        <v>6</v>
      </c>
      <c r="D784" s="135" t="s">
        <v>14</v>
      </c>
      <c r="E784" s="207"/>
      <c r="F784" s="210"/>
    </row>
    <row r="785" ht="12.75" hidden="1"/>
    <row r="786" spans="1:6" ht="15.75" hidden="1">
      <c r="A786" s="408" t="s">
        <v>16</v>
      </c>
      <c r="B786" s="410">
        <f>+B778+1</f>
        <v>45426</v>
      </c>
      <c r="C786" s="128" t="s">
        <v>1</v>
      </c>
      <c r="D786" s="134" t="s">
        <v>8</v>
      </c>
      <c r="E786" s="84"/>
      <c r="F786" s="69"/>
    </row>
    <row r="787" spans="1:6" ht="15.75" hidden="1">
      <c r="A787" s="409"/>
      <c r="B787" s="411"/>
      <c r="C787" s="34" t="s">
        <v>2</v>
      </c>
      <c r="D787" s="6" t="s">
        <v>9</v>
      </c>
      <c r="E787" s="83"/>
      <c r="F787" s="189"/>
    </row>
    <row r="788" spans="1:6" ht="15.75" hidden="1">
      <c r="A788" s="409"/>
      <c r="B788" s="411"/>
      <c r="C788" s="34" t="s">
        <v>22</v>
      </c>
      <c r="D788" s="6" t="s">
        <v>10</v>
      </c>
      <c r="E788" s="8"/>
      <c r="F788" s="19"/>
    </row>
    <row r="789" spans="1:6" ht="15.75" hidden="1">
      <c r="A789" s="409"/>
      <c r="B789" s="411"/>
      <c r="C789" s="34" t="s">
        <v>3</v>
      </c>
      <c r="D789" s="6" t="s">
        <v>11</v>
      </c>
      <c r="E789" s="8"/>
      <c r="F789" s="36"/>
    </row>
    <row r="790" spans="1:6" ht="15.75" hidden="1">
      <c r="A790" s="409"/>
      <c r="B790" s="411"/>
      <c r="C790" s="35" t="s">
        <v>4</v>
      </c>
      <c r="D790" s="20" t="s">
        <v>12</v>
      </c>
      <c r="E790" s="8"/>
      <c r="F790" s="36"/>
    </row>
    <row r="791" spans="1:6" ht="15.75" hidden="1">
      <c r="A791" s="409"/>
      <c r="B791" s="411"/>
      <c r="C791" s="34" t="s">
        <v>5</v>
      </c>
      <c r="D791" s="21" t="s">
        <v>13</v>
      </c>
      <c r="E791" s="46"/>
      <c r="F791" s="100"/>
    </row>
    <row r="792" spans="1:6" ht="16.5" hidden="1" thickBot="1">
      <c r="A792" s="409"/>
      <c r="B792" s="411"/>
      <c r="C792" s="99" t="s">
        <v>6</v>
      </c>
      <c r="D792" s="135" t="s">
        <v>14</v>
      </c>
      <c r="E792" s="46"/>
      <c r="F792" s="100"/>
    </row>
    <row r="793" spans="1:6" ht="16.5" hidden="1" thickBot="1">
      <c r="A793" s="195"/>
      <c r="B793" s="196"/>
      <c r="C793" s="186" t="s">
        <v>26</v>
      </c>
      <c r="D793" s="76" t="s">
        <v>27</v>
      </c>
      <c r="E793" s="46"/>
      <c r="F793" s="100"/>
    </row>
    <row r="794" ht="9" customHeight="1"/>
    <row r="795" spans="1:6" ht="15.75" hidden="1">
      <c r="A795" s="402" t="s">
        <v>17</v>
      </c>
      <c r="B795" s="405">
        <f>+B786+1</f>
        <v>45427</v>
      </c>
      <c r="C795" s="128" t="s">
        <v>1</v>
      </c>
      <c r="D795" s="134" t="s">
        <v>8</v>
      </c>
      <c r="E795" s="85"/>
      <c r="F795" s="104"/>
    </row>
    <row r="796" spans="1:6" ht="15.75" hidden="1">
      <c r="A796" s="403"/>
      <c r="B796" s="406"/>
      <c r="C796" s="34" t="s">
        <v>2</v>
      </c>
      <c r="D796" s="6" t="s">
        <v>9</v>
      </c>
      <c r="E796" s="136"/>
      <c r="F796" s="101"/>
    </row>
    <row r="797" spans="1:6" ht="15.75" hidden="1">
      <c r="A797" s="403"/>
      <c r="B797" s="406"/>
      <c r="C797" s="34" t="s">
        <v>22</v>
      </c>
      <c r="D797" s="6" t="s">
        <v>10</v>
      </c>
      <c r="E797" s="8"/>
      <c r="F797" s="19"/>
    </row>
    <row r="798" spans="1:6" ht="15.75" hidden="1">
      <c r="A798" s="403"/>
      <c r="B798" s="406"/>
      <c r="C798" s="34" t="s">
        <v>3</v>
      </c>
      <c r="D798" s="6" t="s">
        <v>11</v>
      </c>
      <c r="E798" s="136"/>
      <c r="F798" s="101"/>
    </row>
    <row r="799" spans="1:6" ht="15.75" hidden="1">
      <c r="A799" s="403"/>
      <c r="B799" s="406"/>
      <c r="C799" s="35" t="s">
        <v>4</v>
      </c>
      <c r="D799" s="20" t="s">
        <v>12</v>
      </c>
      <c r="E799" s="136"/>
      <c r="F799" s="101"/>
    </row>
    <row r="800" spans="1:6" ht="15.75" hidden="1">
      <c r="A800" s="403"/>
      <c r="B800" s="406"/>
      <c r="C800" s="18" t="s">
        <v>5</v>
      </c>
      <c r="D800" s="21" t="s">
        <v>13</v>
      </c>
      <c r="E800" s="46"/>
      <c r="F800" s="101"/>
    </row>
    <row r="801" spans="1:6" ht="16.5" hidden="1" thickBot="1">
      <c r="A801" s="404"/>
      <c r="B801" s="407"/>
      <c r="C801" s="37" t="s">
        <v>6</v>
      </c>
      <c r="D801" s="135" t="s">
        <v>14</v>
      </c>
      <c r="E801" s="208"/>
      <c r="F801" s="209"/>
    </row>
    <row r="802" spans="1:6" ht="16.5" hidden="1" thickBot="1">
      <c r="A802" s="195"/>
      <c r="B802" s="196"/>
      <c r="C802" s="72" t="s">
        <v>26</v>
      </c>
      <c r="D802" s="80" t="s">
        <v>27</v>
      </c>
      <c r="E802" s="208"/>
      <c r="F802" s="209"/>
    </row>
    <row r="803" ht="12.75" hidden="1"/>
    <row r="804" spans="1:6" ht="16.5" hidden="1" thickBot="1">
      <c r="A804" s="398" t="s">
        <v>18</v>
      </c>
      <c r="B804" s="400">
        <f>+B795+1</f>
        <v>45428</v>
      </c>
      <c r="C804" s="185" t="s">
        <v>1</v>
      </c>
      <c r="D804" s="33" t="s">
        <v>8</v>
      </c>
      <c r="E804" s="252"/>
      <c r="F804" s="253"/>
    </row>
    <row r="805" spans="1:6" ht="15.75" hidden="1">
      <c r="A805" s="399"/>
      <c r="B805" s="401"/>
      <c r="C805" s="34" t="s">
        <v>2</v>
      </c>
      <c r="D805" s="7" t="s">
        <v>9</v>
      </c>
      <c r="E805" s="44"/>
      <c r="F805" s="220"/>
    </row>
    <row r="806" spans="1:6" ht="15.75" hidden="1">
      <c r="A806" s="399"/>
      <c r="B806" s="401"/>
      <c r="C806" s="34" t="s">
        <v>22</v>
      </c>
      <c r="D806" s="7" t="s">
        <v>10</v>
      </c>
      <c r="E806" s="194"/>
      <c r="F806" s="19"/>
    </row>
    <row r="807" spans="1:6" ht="15.75" hidden="1">
      <c r="A807" s="399"/>
      <c r="B807" s="401"/>
      <c r="C807" s="34" t="s">
        <v>3</v>
      </c>
      <c r="D807" s="7" t="s">
        <v>11</v>
      </c>
      <c r="E807" s="44"/>
      <c r="F807" s="100"/>
    </row>
    <row r="808" spans="1:6" ht="15.75" hidden="1">
      <c r="A808" s="399"/>
      <c r="B808" s="401"/>
      <c r="C808" s="34" t="s">
        <v>4</v>
      </c>
      <c r="D808" s="26" t="s">
        <v>12</v>
      </c>
      <c r="E808" s="44"/>
      <c r="F808" s="102"/>
    </row>
    <row r="809" spans="1:6" ht="15.75" hidden="1">
      <c r="A809" s="399"/>
      <c r="B809" s="401"/>
      <c r="C809" s="34" t="s">
        <v>5</v>
      </c>
      <c r="D809" s="7" t="s">
        <v>13</v>
      </c>
      <c r="E809" s="193"/>
      <c r="F809" s="19"/>
    </row>
    <row r="810" spans="1:6" ht="15.75" hidden="1">
      <c r="A810" s="399"/>
      <c r="B810" s="401"/>
      <c r="C810" s="34" t="s">
        <v>6</v>
      </c>
      <c r="D810" s="7" t="s">
        <v>14</v>
      </c>
      <c r="E810" s="183"/>
      <c r="F810" s="101"/>
    </row>
    <row r="811" spans="1:6" ht="16.5" hidden="1" thickBot="1">
      <c r="A811" s="71"/>
      <c r="B811" s="79"/>
      <c r="C811" s="186" t="s">
        <v>26</v>
      </c>
      <c r="D811" s="98" t="s">
        <v>27</v>
      </c>
      <c r="E811" s="191"/>
      <c r="F811" s="127"/>
    </row>
    <row r="812" ht="12.75" hidden="1"/>
    <row r="813" spans="1:6" ht="15.75" hidden="1">
      <c r="A813" s="402" t="s">
        <v>19</v>
      </c>
      <c r="B813" s="405">
        <f>+B804+1</f>
        <v>45429</v>
      </c>
      <c r="C813" s="128" t="s">
        <v>1</v>
      </c>
      <c r="D813" s="134" t="s">
        <v>8</v>
      </c>
      <c r="E813" s="84"/>
      <c r="F813" s="69"/>
    </row>
    <row r="814" spans="1:6" ht="15.75" hidden="1">
      <c r="A814" s="403"/>
      <c r="B814" s="406"/>
      <c r="C814" s="34" t="s">
        <v>2</v>
      </c>
      <c r="D814" s="6" t="s">
        <v>9</v>
      </c>
      <c r="E814" s="83"/>
      <c r="F814" s="189"/>
    </row>
    <row r="815" spans="1:6" ht="15.75" hidden="1">
      <c r="A815" s="403"/>
      <c r="B815" s="406"/>
      <c r="C815" s="34" t="s">
        <v>22</v>
      </c>
      <c r="D815" s="6" t="s">
        <v>10</v>
      </c>
      <c r="E815" s="8"/>
      <c r="F815" s="19"/>
    </row>
    <row r="816" spans="1:6" ht="15.75" hidden="1">
      <c r="A816" s="403"/>
      <c r="B816" s="406"/>
      <c r="C816" s="34" t="s">
        <v>3</v>
      </c>
      <c r="D816" s="6" t="s">
        <v>11</v>
      </c>
      <c r="E816" s="8"/>
      <c r="F816" s="36"/>
    </row>
    <row r="817" spans="1:6" ht="15.75" hidden="1">
      <c r="A817" s="403"/>
      <c r="B817" s="406"/>
      <c r="C817" s="35" t="s">
        <v>4</v>
      </c>
      <c r="D817" s="20" t="s">
        <v>12</v>
      </c>
      <c r="E817" s="8"/>
      <c r="F817" s="36"/>
    </row>
    <row r="818" spans="1:6" ht="15.75" hidden="1">
      <c r="A818" s="403"/>
      <c r="B818" s="406"/>
      <c r="C818" s="18" t="s">
        <v>5</v>
      </c>
      <c r="D818" s="21" t="s">
        <v>13</v>
      </c>
      <c r="E818" s="8"/>
      <c r="F818" s="19"/>
    </row>
    <row r="819" spans="1:6" ht="16.5" hidden="1" thickBot="1">
      <c r="A819" s="404"/>
      <c r="B819" s="407"/>
      <c r="C819" s="37" t="s">
        <v>6</v>
      </c>
      <c r="D819" s="135" t="s">
        <v>14</v>
      </c>
      <c r="E819" s="197"/>
      <c r="F819" s="22"/>
    </row>
    <row r="820" ht="12.75" hidden="1"/>
    <row r="821" spans="1:6" ht="15.75" hidden="1">
      <c r="A821" s="402" t="s">
        <v>21</v>
      </c>
      <c r="B821" s="405">
        <f>+B813+1</f>
        <v>45430</v>
      </c>
      <c r="C821" s="128" t="s">
        <v>1</v>
      </c>
      <c r="D821" s="134" t="s">
        <v>8</v>
      </c>
      <c r="E821" s="84"/>
      <c r="F821" s="69"/>
    </row>
    <row r="822" spans="1:6" ht="15.75" hidden="1">
      <c r="A822" s="403"/>
      <c r="B822" s="406"/>
      <c r="C822" s="34" t="s">
        <v>2</v>
      </c>
      <c r="D822" s="6" t="s">
        <v>9</v>
      </c>
      <c r="E822" s="83"/>
      <c r="F822" s="189"/>
    </row>
    <row r="823" spans="1:6" ht="15.75" hidden="1">
      <c r="A823" s="403"/>
      <c r="B823" s="406"/>
      <c r="C823" s="34" t="s">
        <v>22</v>
      </c>
      <c r="D823" s="6" t="s">
        <v>10</v>
      </c>
      <c r="E823" s="8"/>
      <c r="F823" s="19"/>
    </row>
    <row r="824" spans="1:6" ht="15.75" hidden="1">
      <c r="A824" s="403"/>
      <c r="B824" s="406"/>
      <c r="C824" s="34" t="s">
        <v>3</v>
      </c>
      <c r="D824" s="6" t="s">
        <v>11</v>
      </c>
      <c r="E824" s="8"/>
      <c r="F824" s="36"/>
    </row>
    <row r="825" spans="1:6" ht="15.75" hidden="1">
      <c r="A825" s="403"/>
      <c r="B825" s="406"/>
      <c r="C825" s="35" t="s">
        <v>4</v>
      </c>
      <c r="D825" s="20" t="s">
        <v>12</v>
      </c>
      <c r="E825" s="8"/>
      <c r="F825" s="36"/>
    </row>
    <row r="826" spans="1:6" ht="15.75" hidden="1">
      <c r="A826" s="403"/>
      <c r="B826" s="406"/>
      <c r="C826" s="18" t="s">
        <v>5</v>
      </c>
      <c r="D826" s="21" t="s">
        <v>13</v>
      </c>
      <c r="E826" s="8"/>
      <c r="F826" s="19"/>
    </row>
    <row r="827" spans="1:6" ht="16.5" hidden="1" thickBot="1">
      <c r="A827" s="404"/>
      <c r="B827" s="407"/>
      <c r="C827" s="37" t="s">
        <v>6</v>
      </c>
      <c r="D827" s="135" t="s">
        <v>14</v>
      </c>
      <c r="E827" s="197"/>
      <c r="F827" s="22"/>
    </row>
  </sheetData>
  <sheetProtection/>
  <mergeCells count="198">
    <mergeCell ref="A262:A268"/>
    <mergeCell ref="A145:A151"/>
    <mergeCell ref="B154:B160"/>
    <mergeCell ref="A196:A202"/>
    <mergeCell ref="A213:A219"/>
    <mergeCell ref="A254:A260"/>
    <mergeCell ref="B163:B169"/>
    <mergeCell ref="B221:B227"/>
    <mergeCell ref="A221:A227"/>
    <mergeCell ref="A179:A186"/>
    <mergeCell ref="A238:A244"/>
    <mergeCell ref="B238:B244"/>
    <mergeCell ref="A204:A210"/>
    <mergeCell ref="B204:B210"/>
    <mergeCell ref="B179:B186"/>
    <mergeCell ref="A230:A236"/>
    <mergeCell ref="B145:B151"/>
    <mergeCell ref="A136:A142"/>
    <mergeCell ref="B91:B97"/>
    <mergeCell ref="B136:B142"/>
    <mergeCell ref="B100:B106"/>
    <mergeCell ref="A64:A70"/>
    <mergeCell ref="A100:A106"/>
    <mergeCell ref="A73:A79"/>
    <mergeCell ref="B127:B133"/>
    <mergeCell ref="A278:A285"/>
    <mergeCell ref="B278:B285"/>
    <mergeCell ref="B230:B236"/>
    <mergeCell ref="B171:B177"/>
    <mergeCell ref="A171:A177"/>
    <mergeCell ref="A188:A194"/>
    <mergeCell ref="B196:B202"/>
    <mergeCell ref="B254:B260"/>
    <mergeCell ref="A246:A252"/>
    <mergeCell ref="B188:B194"/>
    <mergeCell ref="B262:B268"/>
    <mergeCell ref="B37:B43"/>
    <mergeCell ref="A28:A34"/>
    <mergeCell ref="B46:B52"/>
    <mergeCell ref="A154:A160"/>
    <mergeCell ref="A270:A276"/>
    <mergeCell ref="B270:B276"/>
    <mergeCell ref="B246:B252"/>
    <mergeCell ref="B213:B219"/>
    <mergeCell ref="B73:B79"/>
    <mergeCell ref="A163:A169"/>
    <mergeCell ref="B109:B115"/>
    <mergeCell ref="A118:A124"/>
    <mergeCell ref="A19:A25"/>
    <mergeCell ref="A55:A61"/>
    <mergeCell ref="A109:A115"/>
    <mergeCell ref="A82:A88"/>
    <mergeCell ref="B82:B88"/>
    <mergeCell ref="B55:B61"/>
    <mergeCell ref="B64:B70"/>
    <mergeCell ref="B28:B34"/>
    <mergeCell ref="A37:A43"/>
    <mergeCell ref="B10:B17"/>
    <mergeCell ref="A10:A17"/>
    <mergeCell ref="A5:F5"/>
    <mergeCell ref="A7:F7"/>
    <mergeCell ref="E9:F9"/>
    <mergeCell ref="A2:F3"/>
    <mergeCell ref="A46:A52"/>
    <mergeCell ref="B295:B301"/>
    <mergeCell ref="A303:A309"/>
    <mergeCell ref="B303:B309"/>
    <mergeCell ref="A91:A97"/>
    <mergeCell ref="B118:B124"/>
    <mergeCell ref="A127:A133"/>
    <mergeCell ref="B19:B25"/>
    <mergeCell ref="A4:D4"/>
    <mergeCell ref="A319:A325"/>
    <mergeCell ref="B319:B325"/>
    <mergeCell ref="A287:A293"/>
    <mergeCell ref="B287:B293"/>
    <mergeCell ref="A295:A301"/>
    <mergeCell ref="A327:A333"/>
    <mergeCell ref="B327:B333"/>
    <mergeCell ref="A311:A317"/>
    <mergeCell ref="B311:B317"/>
    <mergeCell ref="A336:A342"/>
    <mergeCell ref="B336:B342"/>
    <mergeCell ref="A345:A351"/>
    <mergeCell ref="B345:B351"/>
    <mergeCell ref="A353:A359"/>
    <mergeCell ref="B353:B359"/>
    <mergeCell ref="A361:A367"/>
    <mergeCell ref="B361:B367"/>
    <mergeCell ref="A369:A375"/>
    <mergeCell ref="B369:B375"/>
    <mergeCell ref="A377:A384"/>
    <mergeCell ref="B377:B384"/>
    <mergeCell ref="A386:A393"/>
    <mergeCell ref="B386:B393"/>
    <mergeCell ref="A395:A401"/>
    <mergeCell ref="B395:B401"/>
    <mergeCell ref="A404:A410"/>
    <mergeCell ref="B404:B410"/>
    <mergeCell ref="A412:A418"/>
    <mergeCell ref="B412:B418"/>
    <mergeCell ref="A420:A426"/>
    <mergeCell ref="B420:B426"/>
    <mergeCell ref="A428:A434"/>
    <mergeCell ref="B428:B434"/>
    <mergeCell ref="A437:A444"/>
    <mergeCell ref="B437:B444"/>
    <mergeCell ref="A446:A452"/>
    <mergeCell ref="B446:B452"/>
    <mergeCell ref="B496:B502"/>
    <mergeCell ref="A454:A460"/>
    <mergeCell ref="B454:B460"/>
    <mergeCell ref="A462:A468"/>
    <mergeCell ref="B462:B468"/>
    <mergeCell ref="A470:A476"/>
    <mergeCell ref="B470:B476"/>
    <mergeCell ref="A504:A510"/>
    <mergeCell ref="B504:B510"/>
    <mergeCell ref="A512:A518"/>
    <mergeCell ref="B512:B518"/>
    <mergeCell ref="A8:F8"/>
    <mergeCell ref="A478:A484"/>
    <mergeCell ref="B478:B484"/>
    <mergeCell ref="A487:A494"/>
    <mergeCell ref="B487:B494"/>
    <mergeCell ref="A496:A502"/>
    <mergeCell ref="A520:A526"/>
    <mergeCell ref="B520:B526"/>
    <mergeCell ref="A529:A535"/>
    <mergeCell ref="B529:B535"/>
    <mergeCell ref="A547:A553"/>
    <mergeCell ref="B547:B553"/>
    <mergeCell ref="B538:B545"/>
    <mergeCell ref="A538:A545"/>
    <mergeCell ref="A555:A561"/>
    <mergeCell ref="B555:B561"/>
    <mergeCell ref="A563:A569"/>
    <mergeCell ref="B563:B569"/>
    <mergeCell ref="A571:A577"/>
    <mergeCell ref="B571:B577"/>
    <mergeCell ref="A580:A586"/>
    <mergeCell ref="B580:B586"/>
    <mergeCell ref="A589:A596"/>
    <mergeCell ref="B589:B596"/>
    <mergeCell ref="A598:A604"/>
    <mergeCell ref="B598:B604"/>
    <mergeCell ref="A606:A612"/>
    <mergeCell ref="B606:B612"/>
    <mergeCell ref="A614:A620"/>
    <mergeCell ref="B614:B620"/>
    <mergeCell ref="A622:A628"/>
    <mergeCell ref="B622:B628"/>
    <mergeCell ref="A658:A664"/>
    <mergeCell ref="B658:B664"/>
    <mergeCell ref="A666:A672"/>
    <mergeCell ref="B666:B672"/>
    <mergeCell ref="A631:A637"/>
    <mergeCell ref="B631:B637"/>
    <mergeCell ref="A640:A646"/>
    <mergeCell ref="B640:B646"/>
    <mergeCell ref="A649:A655"/>
    <mergeCell ref="B649:B655"/>
    <mergeCell ref="A674:A680"/>
    <mergeCell ref="B674:B680"/>
    <mergeCell ref="A683:A689"/>
    <mergeCell ref="B683:B689"/>
    <mergeCell ref="A692:A698"/>
    <mergeCell ref="B692:B698"/>
    <mergeCell ref="A701:A707"/>
    <mergeCell ref="B701:B707"/>
    <mergeCell ref="A710:A716"/>
    <mergeCell ref="B710:B716"/>
    <mergeCell ref="A718:A724"/>
    <mergeCell ref="B718:B724"/>
    <mergeCell ref="A726:A732"/>
    <mergeCell ref="B726:B732"/>
    <mergeCell ref="A735:A741"/>
    <mergeCell ref="B735:B741"/>
    <mergeCell ref="A744:A750"/>
    <mergeCell ref="B744:B750"/>
    <mergeCell ref="A753:A759"/>
    <mergeCell ref="B753:B759"/>
    <mergeCell ref="A762:A768"/>
    <mergeCell ref="B762:B768"/>
    <mergeCell ref="A770:A776"/>
    <mergeCell ref="B770:B776"/>
    <mergeCell ref="A778:A784"/>
    <mergeCell ref="B778:B784"/>
    <mergeCell ref="A786:A792"/>
    <mergeCell ref="B786:B792"/>
    <mergeCell ref="A795:A801"/>
    <mergeCell ref="B795:B801"/>
    <mergeCell ref="A804:A810"/>
    <mergeCell ref="B804:B810"/>
    <mergeCell ref="A813:A819"/>
    <mergeCell ref="B813:B819"/>
    <mergeCell ref="A821:A827"/>
    <mergeCell ref="B821:B827"/>
  </mergeCells>
  <printOptions/>
  <pageMargins left="0.1968503937007874" right="0" top="0.5905511811023623" bottom="0.1968503937007874" header="0" footer="0"/>
  <pageSetup fitToWidth="0" horizontalDpi="600" verticalDpi="600" orientation="landscape" paperSize="9" scale="68" r:id="rId2"/>
  <rowBreaks count="15" manualBreakCount="15">
    <brk id="26" max="11" man="1"/>
    <brk id="44" max="11" man="1"/>
    <brk id="62" max="11" man="1"/>
    <brk id="80" max="11" man="1"/>
    <brk id="98" max="11" man="1"/>
    <brk id="116" max="11" man="1"/>
    <brk id="135" max="11" man="1"/>
    <brk id="153" max="11" man="1"/>
    <brk id="170" max="11" man="1"/>
    <brk id="187" max="11" man="1"/>
    <brk id="202" max="11" man="1"/>
    <brk id="219" max="11" man="1"/>
    <brk id="237" max="11" man="1"/>
    <brk id="252" max="11" man="1"/>
    <brk id="28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W168"/>
  <sheetViews>
    <sheetView showZeros="0" view="pageBreakPreview" zoomScale="60" zoomScaleNormal="60" workbookViewId="0" topLeftCell="A156">
      <selection activeCell="I156" sqref="I156:J156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2.851562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6.7109375" style="4" customWidth="1"/>
    <col min="11" max="11" width="30.7109375" style="1" customWidth="1"/>
    <col min="12" max="12" width="16.1406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0"/>
      <c r="H1" s="9"/>
      <c r="J1" s="9"/>
    </row>
    <row r="2" spans="1:14" s="5" customFormat="1" ht="13.5" customHeight="1">
      <c r="A2" s="105"/>
      <c r="B2" s="105"/>
      <c r="C2" s="105"/>
      <c r="D2" s="105"/>
      <c r="E2" s="105"/>
      <c r="F2" s="106"/>
      <c r="G2" s="105"/>
      <c r="H2" s="106"/>
      <c r="I2" s="105"/>
      <c r="J2" s="106"/>
      <c r="K2" s="105"/>
      <c r="L2" s="105"/>
      <c r="M2" s="105"/>
      <c r="N2" s="105"/>
    </row>
    <row r="3" spans="1:14" s="5" customFormat="1" ht="14.25">
      <c r="A3" s="475" t="s">
        <v>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s="5" customFormat="1" ht="8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5"/>
      <c r="L4" s="105"/>
      <c r="M4" s="105"/>
      <c r="N4" s="105"/>
    </row>
    <row r="5" spans="1:14" s="5" customFormat="1" ht="39.75" customHeight="1">
      <c r="A5" s="476" t="s">
        <v>42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s="5" customFormat="1" ht="9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5"/>
      <c r="L6" s="105"/>
      <c r="M6" s="109"/>
      <c r="N6" s="105"/>
    </row>
    <row r="7" spans="1:14" s="5" customFormat="1" ht="21" customHeight="1">
      <c r="A7" s="477" t="s">
        <v>15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</row>
    <row r="8" spans="1:14" s="60" customFormat="1" ht="15">
      <c r="A8" s="110"/>
      <c r="B8" s="61"/>
      <c r="C8" s="110"/>
      <c r="D8" s="111"/>
      <c r="E8" s="110"/>
      <c r="F8" s="112"/>
      <c r="G8" s="110"/>
      <c r="H8" s="112"/>
      <c r="I8" s="110"/>
      <c r="J8" s="112"/>
      <c r="K8" s="110"/>
      <c r="L8" s="112"/>
      <c r="M8" s="110"/>
      <c r="N8" s="110"/>
    </row>
    <row r="9" spans="1:14" ht="15.75" thickBot="1">
      <c r="A9" s="110"/>
      <c r="B9" s="110"/>
      <c r="C9" s="110"/>
      <c r="D9" s="112"/>
      <c r="E9" s="110"/>
      <c r="F9" s="112"/>
      <c r="G9" s="110"/>
      <c r="H9" s="112"/>
      <c r="I9" s="110"/>
      <c r="J9" s="112"/>
      <c r="K9" s="110"/>
      <c r="L9" s="112"/>
      <c r="M9" s="110"/>
      <c r="N9" s="110"/>
    </row>
    <row r="10" spans="1:14" ht="36.75" customHeight="1">
      <c r="A10" s="145" t="s">
        <v>23</v>
      </c>
      <c r="B10" s="146" t="s">
        <v>24</v>
      </c>
      <c r="C10" s="147" t="str">
        <f>+bendras!A10</f>
        <v>PIRMADIENIS</v>
      </c>
      <c r="D10" s="149">
        <f>+bendras!B10</f>
        <v>45320</v>
      </c>
      <c r="E10" s="147" t="str">
        <f>+bendras!A19</f>
        <v>ANTRADIENIS</v>
      </c>
      <c r="F10" s="149">
        <f>+bendras!B19</f>
        <v>45321</v>
      </c>
      <c r="G10" s="147" t="str">
        <f>+bendras!A28</f>
        <v>TREČIADIENIS</v>
      </c>
      <c r="H10" s="149">
        <f>+bendras!B28</f>
        <v>45322</v>
      </c>
      <c r="I10" s="147" t="str">
        <f>+bendras!A37</f>
        <v>KETVIRTADIENIS</v>
      </c>
      <c r="J10" s="149">
        <f>+bendras!B37</f>
        <v>45323</v>
      </c>
      <c r="K10" s="147" t="str">
        <f>+bendras!A46</f>
        <v>PENKTADIENIS</v>
      </c>
      <c r="L10" s="149">
        <f>+bendras!B46</f>
        <v>45324</v>
      </c>
      <c r="M10" s="147" t="str">
        <f>+bendras!A55</f>
        <v>ŠEŠTADIENIS</v>
      </c>
      <c r="N10" s="150">
        <f>+bendras!B55</f>
        <v>45325</v>
      </c>
    </row>
    <row r="11" spans="1:14" ht="96" customHeight="1">
      <c r="A11" s="113" t="s">
        <v>1</v>
      </c>
      <c r="B11" s="139" t="s">
        <v>28</v>
      </c>
      <c r="C11" s="140">
        <f>+bendras!E10</f>
        <v>0</v>
      </c>
      <c r="D11" s="141">
        <f>+bendras!F10</f>
        <v>0</v>
      </c>
      <c r="E11" s="140">
        <f>+bendras!E19</f>
        <v>0</v>
      </c>
      <c r="F11" s="141">
        <f>+bendras!F19</f>
        <v>0</v>
      </c>
      <c r="G11" s="140"/>
      <c r="H11" s="141"/>
      <c r="I11" s="140">
        <f>+bendras!E37</f>
        <v>0</v>
      </c>
      <c r="J11" s="141">
        <f>+bendras!F37</f>
        <v>0</v>
      </c>
      <c r="K11" s="140">
        <f>+bendras!E46</f>
        <v>0</v>
      </c>
      <c r="L11" s="141">
        <f>+bendras!F46</f>
        <v>0</v>
      </c>
      <c r="M11" s="140">
        <f>+bendras!E55</f>
        <v>0</v>
      </c>
      <c r="N11" s="125">
        <f>+bendras!F55</f>
        <v>0</v>
      </c>
    </row>
    <row r="12" spans="1:14" ht="90.75" customHeight="1">
      <c r="A12" s="118" t="s">
        <v>2</v>
      </c>
      <c r="B12" s="142" t="s">
        <v>29</v>
      </c>
      <c r="C12" s="140">
        <f>+bendras!E11</f>
        <v>0</v>
      </c>
      <c r="D12" s="141">
        <f>+bendras!F11</f>
        <v>0</v>
      </c>
      <c r="E12" s="140">
        <f>+bendras!E20</f>
        <v>0</v>
      </c>
      <c r="F12" s="141">
        <f>+bendras!F20</f>
        <v>0</v>
      </c>
      <c r="G12" s="140"/>
      <c r="H12" s="141"/>
      <c r="I12" s="140" t="str">
        <f>+bendras!E38</f>
        <v>Funkcinė diagnostika kineziterapijoje
Doc. Dr. Laura Valonytė-Burneikienė</v>
      </c>
      <c r="J12" s="140" t="str">
        <f>+bendras!F38</f>
        <v>Kineziterapijos salė</v>
      </c>
      <c r="K12" s="140">
        <f>+bendras!E47</f>
        <v>0</v>
      </c>
      <c r="L12" s="141">
        <f>+bendras!F47</f>
        <v>0</v>
      </c>
      <c r="M12" s="140">
        <f>+bendras!E56</f>
        <v>0</v>
      </c>
      <c r="N12" s="125">
        <f>+bendras!F56</f>
        <v>0</v>
      </c>
    </row>
    <row r="13" spans="1:14" ht="20.25" customHeight="1">
      <c r="A13" s="152" t="s">
        <v>25</v>
      </c>
      <c r="B13" s="143" t="s">
        <v>30</v>
      </c>
      <c r="C13" s="144">
        <f>+bendras!E12</f>
        <v>0</v>
      </c>
      <c r="D13" s="159">
        <f>+bendras!F12</f>
        <v>0</v>
      </c>
      <c r="E13" s="144">
        <f>+bendras!E21</f>
        <v>0</v>
      </c>
      <c r="F13" s="159">
        <f>+bendras!F21</f>
        <v>0</v>
      </c>
      <c r="G13" s="144">
        <f>+bendras!E30</f>
        <v>0</v>
      </c>
      <c r="H13" s="159">
        <f>+bendras!F30</f>
        <v>0</v>
      </c>
      <c r="I13" s="144"/>
      <c r="J13" s="144"/>
      <c r="K13" s="144">
        <f>+bendras!E48</f>
        <v>0</v>
      </c>
      <c r="L13" s="159">
        <f>+bendras!F48</f>
        <v>0</v>
      </c>
      <c r="M13" s="144">
        <f>+bendras!E57</f>
        <v>0</v>
      </c>
      <c r="N13" s="165">
        <f>+bendras!F57</f>
        <v>0</v>
      </c>
    </row>
    <row r="14" spans="1:14" ht="72" customHeight="1">
      <c r="A14" s="113" t="s">
        <v>3</v>
      </c>
      <c r="B14" s="139" t="s">
        <v>31</v>
      </c>
      <c r="C14" s="138">
        <f>+bendras!E13</f>
        <v>0</v>
      </c>
      <c r="D14" s="172">
        <f>+bendras!F13</f>
        <v>0</v>
      </c>
      <c r="E14" s="138">
        <f>+bendras!E22</f>
        <v>0</v>
      </c>
      <c r="F14" s="172">
        <f>+bendras!F22</f>
        <v>0</v>
      </c>
      <c r="G14" s="138">
        <f>+bendras!E31</f>
        <v>0</v>
      </c>
      <c r="H14" s="172">
        <f>+bendras!F31</f>
        <v>0</v>
      </c>
      <c r="I14" s="140"/>
      <c r="J14" s="141"/>
      <c r="K14" s="138" t="str">
        <f>+bendras!E49</f>
        <v>Nuo 14 val. 
Teorija
Funkcinė diagnostika kineziterapijoje
Doc. Dr. Laura Valonytė-Burneikienė</v>
      </c>
      <c r="L14" s="172" t="str">
        <f>+bendras!F49</f>
        <v>Kineziterapijos salė</v>
      </c>
      <c r="M14" s="138">
        <f>+bendras!E58</f>
        <v>0</v>
      </c>
      <c r="N14" s="114">
        <f>+bendras!F58</f>
        <v>0</v>
      </c>
    </row>
    <row r="15" spans="1:14" ht="75.75" customHeight="1">
      <c r="A15" s="113" t="s">
        <v>4</v>
      </c>
      <c r="B15" s="142" t="s">
        <v>32</v>
      </c>
      <c r="C15" s="138">
        <f>+bendras!E14</f>
        <v>0</v>
      </c>
      <c r="D15" s="172">
        <f>+bendras!F14</f>
        <v>0</v>
      </c>
      <c r="E15" s="138">
        <f>+bendras!E23</f>
        <v>0</v>
      </c>
      <c r="F15" s="172">
        <f>+bendras!F23</f>
        <v>0</v>
      </c>
      <c r="G15" s="138">
        <f>+bendras!E32</f>
        <v>0</v>
      </c>
      <c r="H15" s="172">
        <f>+bendras!F32</f>
        <v>0</v>
      </c>
      <c r="I15" s="138" t="str">
        <f>+bendras!E41</f>
        <v>Teorija
SVEIKATOS PSICHOLOGIJA IR SOCIOLOGIJA
Doc. dr. Inga Mikutavičienė</v>
      </c>
      <c r="J15" s="138" t="str">
        <f>+bendras!F41</f>
        <v>MS Teams</v>
      </c>
      <c r="K15" s="138" t="str">
        <f>+bendras!E50</f>
        <v>Teorija
Funkcinė diagnostika kineziterapijoje
Doc. Dr. Laura Valonytė-Burneikienė</v>
      </c>
      <c r="L15" s="172" t="str">
        <f>+bendras!F50</f>
        <v>Kineziterapijos salė</v>
      </c>
      <c r="M15" s="138">
        <f>+bendras!E59</f>
        <v>0</v>
      </c>
      <c r="N15" s="114">
        <f>+bendras!F59</f>
        <v>0</v>
      </c>
    </row>
    <row r="16" spans="1:14" ht="75" customHeight="1">
      <c r="A16" s="113" t="s">
        <v>5</v>
      </c>
      <c r="B16" s="139" t="s">
        <v>33</v>
      </c>
      <c r="C16" s="138">
        <f>+bendras!E15</f>
        <v>0</v>
      </c>
      <c r="D16" s="172">
        <f>+bendras!F15</f>
        <v>0</v>
      </c>
      <c r="E16" s="138"/>
      <c r="F16" s="172"/>
      <c r="G16" s="138">
        <f>+bendras!E33</f>
        <v>0</v>
      </c>
      <c r="H16" s="138">
        <f>+bendras!F33</f>
        <v>0</v>
      </c>
      <c r="I16" s="138" t="str">
        <f>+bendras!E42</f>
        <v>Teorija
SVEIKATOS PSICHOLOGIJA IR SOCIOLOGIJA
Doc. dr. Inga Mikutavičienė</v>
      </c>
      <c r="J16" s="138" t="str">
        <f>+bendras!F42</f>
        <v>MS Teams</v>
      </c>
      <c r="K16" s="138">
        <f>+bendras!E51</f>
        <v>0</v>
      </c>
      <c r="L16" s="172">
        <f>+bendras!F51</f>
        <v>0</v>
      </c>
      <c r="M16" s="138">
        <f>+bendras!E60</f>
        <v>0</v>
      </c>
      <c r="N16" s="114">
        <f>+bendras!F60</f>
        <v>0</v>
      </c>
    </row>
    <row r="17" spans="1:49" s="70" customFormat="1" ht="78" customHeight="1">
      <c r="A17" s="113" t="s">
        <v>6</v>
      </c>
      <c r="B17" s="139" t="s">
        <v>34</v>
      </c>
      <c r="C17" s="138">
        <f>+bendras!E16</f>
        <v>0</v>
      </c>
      <c r="D17" s="172">
        <f>+bendras!F16</f>
        <v>0</v>
      </c>
      <c r="E17" s="138"/>
      <c r="F17" s="172"/>
      <c r="G17" s="138" t="str">
        <f>+bendras!E34</f>
        <v>Teorija
Biomechanika ir kineziologija
Lekt. Karolina Matukynienė</v>
      </c>
      <c r="H17" s="138" t="str">
        <f>+bendras!F34</f>
        <v>Ms Teams</v>
      </c>
      <c r="I17" s="138">
        <f>+bendras!E43</f>
        <v>0</v>
      </c>
      <c r="J17" s="172">
        <f>+bendras!F43</f>
        <v>0</v>
      </c>
      <c r="K17" s="138">
        <f>+bendras!E52</f>
        <v>0</v>
      </c>
      <c r="L17" s="172">
        <f>+bendras!F52</f>
        <v>0</v>
      </c>
      <c r="M17" s="138">
        <f>+bendras!E61</f>
        <v>0</v>
      </c>
      <c r="N17" s="114">
        <f>+bendras!F61</f>
        <v>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</row>
    <row r="18" spans="1:14" s="66" customFormat="1" ht="53.25" customHeight="1" thickBot="1">
      <c r="A18" s="154" t="s">
        <v>26</v>
      </c>
      <c r="B18" s="155" t="s">
        <v>35</v>
      </c>
      <c r="C18" s="157">
        <f>+bendras!E17</f>
        <v>0</v>
      </c>
      <c r="D18" s="173">
        <f>+bendras!F17</f>
        <v>0</v>
      </c>
      <c r="E18" s="157">
        <f>+bendras!E26</f>
        <v>0</v>
      </c>
      <c r="F18" s="173">
        <f>+bendras!F26</f>
        <v>0</v>
      </c>
      <c r="G18" s="157" t="str">
        <f>+bendras!E35</f>
        <v>Teorija
Biomechanika ir kineziologija
Lekt. Karolina Matukynienė</v>
      </c>
      <c r="H18" s="173" t="str">
        <f>+bendras!F35</f>
        <v>Ms Teams</v>
      </c>
      <c r="I18" s="157">
        <f>+bendras!E44</f>
        <v>0</v>
      </c>
      <c r="J18" s="173">
        <f>+bendras!F44</f>
        <v>0</v>
      </c>
      <c r="K18" s="157">
        <f>+bendras!E53</f>
        <v>0</v>
      </c>
      <c r="L18" s="173">
        <f>+bendras!F53</f>
        <v>0</v>
      </c>
      <c r="M18" s="157">
        <f>+bendras!E62</f>
        <v>0</v>
      </c>
      <c r="N18" s="174">
        <f>+bendras!F62</f>
        <v>0</v>
      </c>
    </row>
    <row r="19" spans="1:48" s="2" customFormat="1" ht="49.5" customHeight="1" thickBot="1">
      <c r="A19" s="117"/>
      <c r="B19" s="120"/>
      <c r="C19" s="167"/>
      <c r="D19" s="167"/>
      <c r="E19" s="123"/>
      <c r="F19" s="123"/>
      <c r="G19" s="123"/>
      <c r="H19" s="123"/>
      <c r="I19" s="123"/>
      <c r="J19" s="123"/>
      <c r="K19" s="123"/>
      <c r="L19" s="123"/>
      <c r="M19" s="123"/>
      <c r="N19" s="16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77" t="s">
        <v>23</v>
      </c>
      <c r="B20" s="145" t="s">
        <v>24</v>
      </c>
      <c r="C20" s="147" t="str">
        <f>+bendras!A64</f>
        <v>PIRMADIENIS</v>
      </c>
      <c r="D20" s="149">
        <f>+bendras!B64</f>
        <v>45327</v>
      </c>
      <c r="E20" s="163" t="str">
        <f>+bendras!A73</f>
        <v>ANTRADIENIS</v>
      </c>
      <c r="F20" s="164">
        <f>+bendras!B73</f>
        <v>45328</v>
      </c>
      <c r="G20" s="147" t="str">
        <f>+bendras!A82</f>
        <v>TREČIADIENIS</v>
      </c>
      <c r="H20" s="149">
        <f>+bendras!B82</f>
        <v>45329</v>
      </c>
      <c r="I20" s="147" t="str">
        <f>+bendras!A91</f>
        <v>KETVIRTADIENIS</v>
      </c>
      <c r="J20" s="149">
        <f>+bendras!B91</f>
        <v>45330</v>
      </c>
      <c r="K20" s="147" t="str">
        <f>+bendras!A100</f>
        <v>PENKTADIENIS</v>
      </c>
      <c r="L20" s="149">
        <f>+bendras!B100</f>
        <v>45331</v>
      </c>
      <c r="M20" s="147" t="str">
        <f>+bendras!A109</f>
        <v>ŠEŠTADIENIS</v>
      </c>
      <c r="N20" s="150">
        <f>+bendras!B109</f>
        <v>45332</v>
      </c>
    </row>
    <row r="21" spans="1:14" ht="84" customHeight="1">
      <c r="A21" s="178" t="s">
        <v>1</v>
      </c>
      <c r="B21" s="113" t="s">
        <v>28</v>
      </c>
      <c r="C21" s="140">
        <f>+bendras!E64</f>
        <v>0</v>
      </c>
      <c r="D21" s="141">
        <f>+bendras!F64</f>
        <v>0</v>
      </c>
      <c r="E21" s="140">
        <f>+bendras!E73</f>
        <v>0</v>
      </c>
      <c r="F21" s="141">
        <f>+bendras!F73</f>
        <v>0</v>
      </c>
      <c r="G21" s="140">
        <f>+bendras!E82</f>
        <v>0</v>
      </c>
      <c r="H21" s="141">
        <f>+bendras!F82</f>
        <v>0</v>
      </c>
      <c r="I21" s="140">
        <f>+bendras!E91</f>
        <v>0</v>
      </c>
      <c r="J21" s="141">
        <f>+bendras!F91</f>
        <v>0</v>
      </c>
      <c r="K21" s="140">
        <f>+bendras!E100</f>
        <v>0</v>
      </c>
      <c r="L21" s="141">
        <f>+bendras!F100</f>
        <v>0</v>
      </c>
      <c r="M21" s="140">
        <f>+bendras!E109</f>
        <v>0</v>
      </c>
      <c r="N21" s="125">
        <f>+bendras!F109</f>
        <v>0</v>
      </c>
    </row>
    <row r="22" spans="1:14" ht="87" customHeight="1" thickBot="1">
      <c r="A22" s="179" t="s">
        <v>2</v>
      </c>
      <c r="B22" s="118" t="s">
        <v>29</v>
      </c>
      <c r="C22" s="140"/>
      <c r="D22" s="141">
        <f>+bendras!F65</f>
        <v>0</v>
      </c>
      <c r="E22" s="140">
        <f>+bendras!E74</f>
        <v>0</v>
      </c>
      <c r="F22" s="141">
        <f>+bendras!F74</f>
        <v>0</v>
      </c>
      <c r="G22" s="140">
        <f>+bendras!E83</f>
        <v>0</v>
      </c>
      <c r="H22" s="141">
        <f>+bendras!F83</f>
        <v>0</v>
      </c>
      <c r="I22" s="140">
        <f>+bendras!E92</f>
        <v>0</v>
      </c>
      <c r="J22" s="141">
        <f>+bendras!F92</f>
        <v>0</v>
      </c>
      <c r="K22" s="140">
        <f>+bendras!E101</f>
        <v>0</v>
      </c>
      <c r="L22" s="141">
        <f>+bendras!F101</f>
        <v>0</v>
      </c>
      <c r="M22" s="140">
        <f>+bendras!E110</f>
        <v>0</v>
      </c>
      <c r="N22" s="125">
        <f>+bendras!F110</f>
        <v>0</v>
      </c>
    </row>
    <row r="23" spans="1:14" ht="21.75" customHeight="1" thickBot="1">
      <c r="A23" s="180" t="s">
        <v>25</v>
      </c>
      <c r="B23" s="182" t="s">
        <v>30</v>
      </c>
      <c r="C23" s="144">
        <f>+bendras!E66</f>
        <v>0</v>
      </c>
      <c r="D23" s="159">
        <f>+bendras!F66</f>
        <v>0</v>
      </c>
      <c r="E23" s="175">
        <f>+bendras!E75</f>
        <v>0</v>
      </c>
      <c r="F23" s="176">
        <f>+bendras!F75</f>
        <v>0</v>
      </c>
      <c r="G23" s="144">
        <f>+bendras!E84</f>
        <v>0</v>
      </c>
      <c r="H23" s="159">
        <f>+bendras!F84</f>
        <v>0</v>
      </c>
      <c r="I23" s="144">
        <f>+bendras!E93</f>
        <v>0</v>
      </c>
      <c r="J23" s="159">
        <f>+bendras!F93</f>
        <v>0</v>
      </c>
      <c r="K23" s="144">
        <f>+bendras!E102</f>
        <v>0</v>
      </c>
      <c r="L23" s="159">
        <f>+bendras!F102</f>
        <v>0</v>
      </c>
      <c r="M23" s="144">
        <f>+bendras!E111</f>
        <v>0</v>
      </c>
      <c r="N23" s="165">
        <f>+bendras!F111</f>
        <v>0</v>
      </c>
    </row>
    <row r="24" spans="1:14" ht="71.25" customHeight="1">
      <c r="A24" s="178" t="s">
        <v>3</v>
      </c>
      <c r="B24" s="113" t="s">
        <v>31</v>
      </c>
      <c r="C24" s="138">
        <f>+bendras!E67</f>
        <v>0</v>
      </c>
      <c r="D24" s="172">
        <f>+bendras!F67</f>
        <v>0</v>
      </c>
      <c r="E24" s="140">
        <f>+bendras!E76</f>
        <v>0</v>
      </c>
      <c r="F24" s="141">
        <f>+bendras!F76</f>
        <v>0</v>
      </c>
      <c r="G24" s="138" t="str">
        <f>+bendras!E85</f>
        <v>Statistika
Lekt. Jurgita Merkevičienė</v>
      </c>
      <c r="H24" s="172">
        <f>+bendras!F85</f>
        <v>103</v>
      </c>
      <c r="I24" s="138">
        <f>+bendras!E94</f>
        <v>0</v>
      </c>
      <c r="J24" s="172">
        <f>+bendras!F94</f>
        <v>0</v>
      </c>
      <c r="K24" s="138" t="str">
        <f>+bendras!E103</f>
        <v>Nuo 14 val. 
Teorija
Funkcinė diagnostika kineziterapijoje
Doc. Dr. Laura Valonytė-Burneikienė</v>
      </c>
      <c r="L24" s="172" t="str">
        <f>+bendras!F103</f>
        <v>Kineziterapijos salė</v>
      </c>
      <c r="M24" s="138">
        <f>+bendras!E112</f>
        <v>0</v>
      </c>
      <c r="N24" s="114">
        <f>+bendras!F112</f>
        <v>0</v>
      </c>
    </row>
    <row r="25" spans="1:14" ht="69.75" customHeight="1">
      <c r="A25" s="115" t="s">
        <v>4</v>
      </c>
      <c r="B25" s="113" t="s">
        <v>32</v>
      </c>
      <c r="C25" s="138">
        <f>+bendras!E68</f>
        <v>0</v>
      </c>
      <c r="D25" s="172">
        <f>+bendras!F68</f>
        <v>0</v>
      </c>
      <c r="E25" s="140">
        <f>+bendras!E77</f>
        <v>0</v>
      </c>
      <c r="F25" s="141">
        <f>+bendras!F77</f>
        <v>0</v>
      </c>
      <c r="G25" s="138" t="str">
        <f>+bendras!E86</f>
        <v>Statistika
Lekt. Jurgita Merkevičienė</v>
      </c>
      <c r="H25" s="172">
        <f>+bendras!F86</f>
        <v>103</v>
      </c>
      <c r="I25" s="138" t="str">
        <f>+bendras!E95</f>
        <v>Pratybos
SVEIKATOS PSICHOLOGIJA IR SOCIOLOGIJA
Doc. dr. Inga Mikutavičienė</v>
      </c>
      <c r="J25" s="172" t="str">
        <f>+bendras!F95</f>
        <v>301</v>
      </c>
      <c r="K25" s="138" t="str">
        <f>+bendras!E104</f>
        <v>Teorija
Funkcinė diagnostika kineziterapijoje
Doc. Dr. Laura Valonytė-Burneikienė</v>
      </c>
      <c r="L25" s="172" t="str">
        <f>+bendras!F104</f>
        <v>Kineziterapijos salė</v>
      </c>
      <c r="M25" s="138">
        <f>+bendras!E113</f>
        <v>0</v>
      </c>
      <c r="N25" s="114">
        <f>+bendras!F113</f>
        <v>0</v>
      </c>
    </row>
    <row r="26" spans="1:14" ht="81" customHeight="1">
      <c r="A26" s="181" t="s">
        <v>5</v>
      </c>
      <c r="B26" s="113" t="s">
        <v>33</v>
      </c>
      <c r="C26" s="138">
        <f>+bendras!E69</f>
        <v>0</v>
      </c>
      <c r="D26" s="172">
        <f>+bendras!F69</f>
        <v>0</v>
      </c>
      <c r="E26" s="140" t="str">
        <f>+bendras!E78</f>
        <v>Teorija
Kineziterapijos metodikos
Lekt. Raimonda Tocionienė</v>
      </c>
      <c r="F26" s="141" t="str">
        <f>+bendras!F78</f>
        <v>Ms Teams</v>
      </c>
      <c r="G26" s="138">
        <f>+bendras!E87</f>
        <v>0</v>
      </c>
      <c r="H26" s="172">
        <f>+bendras!F87</f>
        <v>0</v>
      </c>
      <c r="I26" s="138" t="str">
        <f>+bendras!E96</f>
        <v>Pratybos
SVEIKATOS PSICHOLOGIJA IR SOCIOLOGIJA
Doc. dr. Inga Mikutavičienė</v>
      </c>
      <c r="J26" s="172" t="str">
        <f>+bendras!F96</f>
        <v>301</v>
      </c>
      <c r="K26" s="138">
        <f>+bendras!E105</f>
        <v>0</v>
      </c>
      <c r="L26" s="172">
        <f>+bendras!F105</f>
        <v>0</v>
      </c>
      <c r="M26" s="138">
        <f>+bendras!E114</f>
        <v>0</v>
      </c>
      <c r="N26" s="114">
        <f>+bendras!F114</f>
        <v>0</v>
      </c>
    </row>
    <row r="27" spans="1:14" ht="72.75" customHeight="1">
      <c r="A27" s="115" t="s">
        <v>6</v>
      </c>
      <c r="B27" s="113" t="s">
        <v>34</v>
      </c>
      <c r="C27" s="138" t="str">
        <f>+bendras!E70</f>
        <v>Teorija
Biomechanika ir kineziologija
Lekt. Karolina Matukynienė</v>
      </c>
      <c r="D27" s="172" t="str">
        <f>+bendras!F70</f>
        <v>Ms Teams</v>
      </c>
      <c r="E27" s="140" t="str">
        <f>+bendras!E79</f>
        <v>Teorija
Kineziterapijos metodikos
Lekt. Raimonda Tocionienė</v>
      </c>
      <c r="F27" s="141" t="str">
        <f>+bendras!F79</f>
        <v>Ms Teams</v>
      </c>
      <c r="G27" s="138">
        <f>+bendras!E88</f>
        <v>0</v>
      </c>
      <c r="H27" s="172">
        <f>+bendras!F88</f>
        <v>0</v>
      </c>
      <c r="I27" s="138">
        <f>+bendras!E97</f>
        <v>0</v>
      </c>
      <c r="J27" s="172">
        <f>+bendras!F97</f>
        <v>0</v>
      </c>
      <c r="K27" s="138">
        <f>+bendras!E106</f>
        <v>0</v>
      </c>
      <c r="L27" s="172">
        <f>+bendras!F106</f>
        <v>0</v>
      </c>
      <c r="M27" s="138">
        <f>+bendras!E115</f>
        <v>0</v>
      </c>
      <c r="N27" s="114">
        <f>+bendras!F115</f>
        <v>0</v>
      </c>
    </row>
    <row r="28" spans="1:14" ht="55.5" customHeight="1" thickBot="1">
      <c r="A28" s="116" t="s">
        <v>26</v>
      </c>
      <c r="B28" s="154" t="s">
        <v>35</v>
      </c>
      <c r="C28" s="157" t="str">
        <f>+bendras!E71</f>
        <v>Teorija
Biomechanika ir kineziologija
Lekt. Karolina Matukynienė</v>
      </c>
      <c r="D28" s="173" t="str">
        <f>+bendras!F71</f>
        <v>Ms Teams</v>
      </c>
      <c r="E28" s="156">
        <f>+bendras!E80</f>
        <v>0</v>
      </c>
      <c r="F28" s="160">
        <f>+bendras!F80</f>
        <v>0</v>
      </c>
      <c r="G28" s="157">
        <f>+bendras!E89</f>
        <v>0</v>
      </c>
      <c r="H28" s="173">
        <f>+bendras!F89</f>
        <v>0</v>
      </c>
      <c r="I28" s="157">
        <f>+bendras!E98</f>
        <v>0</v>
      </c>
      <c r="J28" s="173">
        <f>+bendras!F98</f>
        <v>0</v>
      </c>
      <c r="K28" s="157">
        <f>+bendras!E107</f>
        <v>0</v>
      </c>
      <c r="L28" s="173">
        <f>+bendras!F107</f>
        <v>0</v>
      </c>
      <c r="M28" s="157">
        <f>+bendras!E116</f>
        <v>0</v>
      </c>
      <c r="N28" s="174">
        <f>+bendras!F116</f>
        <v>0</v>
      </c>
    </row>
    <row r="29" spans="1:14" ht="41.25" customHeight="1" thickBot="1">
      <c r="A29" s="119"/>
      <c r="B29" s="120"/>
      <c r="C29" s="167"/>
      <c r="D29" s="167"/>
      <c r="E29" s="123"/>
      <c r="F29" s="123"/>
      <c r="G29" s="123"/>
      <c r="H29" s="123"/>
      <c r="I29" s="123"/>
      <c r="J29" s="123"/>
      <c r="K29" s="123"/>
      <c r="L29" s="123"/>
      <c r="M29" s="123"/>
      <c r="N29" s="168"/>
    </row>
    <row r="30" spans="1:14" ht="36.75" customHeight="1">
      <c r="A30" s="145" t="s">
        <v>23</v>
      </c>
      <c r="B30" s="146" t="s">
        <v>24</v>
      </c>
      <c r="C30" s="147" t="str">
        <f>+bendras!A118</f>
        <v>PIRMADIENIS</v>
      </c>
      <c r="D30" s="149">
        <f>+bendras!B118</f>
        <v>45334</v>
      </c>
      <c r="E30" s="147" t="str">
        <f>+bendras!A127</f>
        <v>ANTRADIENIS</v>
      </c>
      <c r="F30" s="149">
        <f>+bendras!B127</f>
        <v>45335</v>
      </c>
      <c r="G30" s="147" t="str">
        <f>+bendras!A136</f>
        <v>TREČIADIENIS</v>
      </c>
      <c r="H30" s="149">
        <f>+bendras!B136</f>
        <v>45336</v>
      </c>
      <c r="I30" s="147" t="str">
        <f>+bendras!A145</f>
        <v>KETVIRTADIENIS</v>
      </c>
      <c r="J30" s="149">
        <f>+bendras!B145</f>
        <v>45337</v>
      </c>
      <c r="K30" s="147" t="str">
        <f>+bendras!A154</f>
        <v>PENKTADIENIS</v>
      </c>
      <c r="L30" s="149">
        <f>+bendras!B154</f>
        <v>45338</v>
      </c>
      <c r="M30" s="147" t="str">
        <f>+bendras!A163</f>
        <v>ŠEŠTADIENIS</v>
      </c>
      <c r="N30" s="150">
        <f>+bendras!B163</f>
        <v>45339</v>
      </c>
    </row>
    <row r="31" spans="1:14" ht="81" customHeight="1">
      <c r="A31" s="113" t="s">
        <v>1</v>
      </c>
      <c r="B31" s="139" t="s">
        <v>28</v>
      </c>
      <c r="C31" s="140">
        <f>+bendras!E118</f>
        <v>0</v>
      </c>
      <c r="D31" s="141">
        <f>+bendras!F118</f>
        <v>0</v>
      </c>
      <c r="E31" s="140">
        <f>+bendras!E127</f>
        <v>0</v>
      </c>
      <c r="F31" s="141">
        <f>+bendras!F127</f>
        <v>0</v>
      </c>
      <c r="G31" s="169">
        <f>+bendras!E136</f>
        <v>0</v>
      </c>
      <c r="H31" s="170">
        <f>+bendras!F136</f>
        <v>0</v>
      </c>
      <c r="I31" s="140">
        <f>+bendras!E145</f>
        <v>0</v>
      </c>
      <c r="J31" s="141">
        <f>+bendras!F145</f>
        <v>0</v>
      </c>
      <c r="K31" s="140">
        <f>+bendras!E154</f>
        <v>0</v>
      </c>
      <c r="L31" s="141">
        <f>+bendras!F154</f>
        <v>0</v>
      </c>
      <c r="M31" s="140">
        <f>+bendras!E163</f>
        <v>0</v>
      </c>
      <c r="N31" s="125">
        <f>+bendras!F163</f>
        <v>0</v>
      </c>
    </row>
    <row r="32" spans="1:14" ht="87" customHeight="1">
      <c r="A32" s="118" t="s">
        <v>2</v>
      </c>
      <c r="B32" s="142" t="s">
        <v>29</v>
      </c>
      <c r="C32" s="140">
        <f>+bendras!E119</f>
        <v>0</v>
      </c>
      <c r="D32" s="141">
        <f>+bendras!F119</f>
        <v>0</v>
      </c>
      <c r="E32" s="140">
        <f>+bendras!E128</f>
        <v>0</v>
      </c>
      <c r="F32" s="141">
        <f>+bendras!F128</f>
        <v>0</v>
      </c>
      <c r="G32" s="169">
        <f>+bendras!E137</f>
        <v>0</v>
      </c>
      <c r="H32" s="170">
        <f>+bendras!F137</f>
        <v>0</v>
      </c>
      <c r="I32" s="140" t="str">
        <f>+bendras!E146</f>
        <v>Funkcinė diagnostika kineziterapijoje
Doc. Dr. Laura Valonytė-Burneikienė</v>
      </c>
      <c r="J32" s="141" t="str">
        <f>+bendras!F146</f>
        <v>Kineziterapijos salė</v>
      </c>
      <c r="K32" s="140">
        <f>+bendras!E155</f>
        <v>0</v>
      </c>
      <c r="L32" s="141">
        <f>+bendras!F155</f>
        <v>0</v>
      </c>
      <c r="M32" s="140">
        <f>+bendras!E164</f>
        <v>0</v>
      </c>
      <c r="N32" s="125">
        <f>+bendras!F164</f>
        <v>0</v>
      </c>
    </row>
    <row r="33" spans="1:14" ht="20.25" customHeight="1">
      <c r="A33" s="152" t="s">
        <v>25</v>
      </c>
      <c r="B33" s="143" t="s">
        <v>30</v>
      </c>
      <c r="C33" s="144">
        <f>+bendras!E120</f>
        <v>0</v>
      </c>
      <c r="D33" s="159">
        <f>+bendras!F120</f>
        <v>0</v>
      </c>
      <c r="E33" s="144">
        <f>+bendras!E129</f>
        <v>0</v>
      </c>
      <c r="F33" s="159">
        <f>+bendras!F129</f>
        <v>0</v>
      </c>
      <c r="G33" s="171">
        <f>+bendras!E138</f>
        <v>0</v>
      </c>
      <c r="H33" s="159">
        <f>+bendras!F138</f>
        <v>0</v>
      </c>
      <c r="I33" s="144" t="str">
        <f>+bendras!E147</f>
        <v>Funkcinė diagnostika kineziterapijoje
Doc. Dr. Laura Valonytė-Burneikienė</v>
      </c>
      <c r="J33" s="159" t="str">
        <f>+bendras!F147</f>
        <v>Kineziterapijos salė</v>
      </c>
      <c r="K33" s="144">
        <f>+bendras!E156</f>
        <v>0</v>
      </c>
      <c r="L33" s="159">
        <f>+bendras!F156</f>
        <v>0</v>
      </c>
      <c r="M33" s="144">
        <f>+bendras!E165</f>
        <v>0</v>
      </c>
      <c r="N33" s="165">
        <f>+bendras!F165</f>
        <v>0</v>
      </c>
    </row>
    <row r="34" spans="1:14" ht="76.5" customHeight="1">
      <c r="A34" s="113" t="s">
        <v>3</v>
      </c>
      <c r="B34" s="139" t="s">
        <v>31</v>
      </c>
      <c r="C34" s="138">
        <f>+bendras!E121</f>
        <v>0</v>
      </c>
      <c r="D34" s="172">
        <f>+bendras!F121</f>
        <v>0</v>
      </c>
      <c r="E34" s="138">
        <f>+bendras!E130</f>
        <v>0</v>
      </c>
      <c r="F34" s="172">
        <f>+bendras!F130</f>
        <v>0</v>
      </c>
      <c r="G34" s="169" t="str">
        <f>+bendras!E139</f>
        <v>Statistika
Lekt. Jurgita Merkevičienė</v>
      </c>
      <c r="H34" s="170">
        <f>+bendras!F139</f>
        <v>103</v>
      </c>
      <c r="I34" s="138">
        <f>+bendras!E148</f>
        <v>0</v>
      </c>
      <c r="J34" s="172">
        <f>+bendras!F148</f>
        <v>0</v>
      </c>
      <c r="K34" s="138">
        <f>+bendras!E157</f>
        <v>0</v>
      </c>
      <c r="L34" s="172">
        <f>+bendras!F157</f>
        <v>0</v>
      </c>
      <c r="M34" s="138">
        <f>+bendras!E166</f>
        <v>0</v>
      </c>
      <c r="N34" s="114">
        <f>+bendras!F166</f>
        <v>0</v>
      </c>
    </row>
    <row r="35" spans="1:14" ht="77.25" customHeight="1">
      <c r="A35" s="113" t="s">
        <v>4</v>
      </c>
      <c r="B35" s="139" t="s">
        <v>32</v>
      </c>
      <c r="C35" s="138">
        <f>+bendras!E122</f>
        <v>0</v>
      </c>
      <c r="D35" s="172">
        <f>+bendras!F122</f>
        <v>0</v>
      </c>
      <c r="E35" s="138">
        <f>+bendras!E131</f>
        <v>0</v>
      </c>
      <c r="F35" s="172">
        <f>+bendras!F131</f>
        <v>0</v>
      </c>
      <c r="G35" s="169" t="str">
        <f>+bendras!E140</f>
        <v>Statistika
Lekt. Jurgita Merkevičienė</v>
      </c>
      <c r="H35" s="170">
        <f>+bendras!F140</f>
        <v>103</v>
      </c>
      <c r="I35" s="138" t="str">
        <f>+bendras!E149</f>
        <v>Pratybos
SVEIKATOS PSICHOLOGIJA IR SOCIOLOGIJA
Doc. dr. Inga Mikutavičienė</v>
      </c>
      <c r="J35" s="172" t="str">
        <f>+bendras!F149</f>
        <v>301</v>
      </c>
      <c r="K35" s="138">
        <f>+bendras!E158</f>
        <v>0</v>
      </c>
      <c r="L35" s="172">
        <f>+bendras!F158</f>
        <v>0</v>
      </c>
      <c r="M35" s="138">
        <f>+bendras!E167</f>
        <v>0</v>
      </c>
      <c r="N35" s="114">
        <f>+bendras!F167</f>
        <v>0</v>
      </c>
    </row>
    <row r="36" spans="1:14" ht="82.5" customHeight="1">
      <c r="A36" s="118" t="s">
        <v>5</v>
      </c>
      <c r="B36" s="142" t="s">
        <v>33</v>
      </c>
      <c r="C36" s="138">
        <f>+bendras!E123</f>
        <v>0</v>
      </c>
      <c r="D36" s="172">
        <f>+bendras!F123</f>
        <v>0</v>
      </c>
      <c r="E36" s="138" t="str">
        <f>+bendras!E132</f>
        <v>Pratybos
Kineziterapijos metodikos
Lekt. Raimonda Tocionienė</v>
      </c>
      <c r="F36" s="172" t="str">
        <f>+bendras!F132</f>
        <v>Kineziterapijos salė</v>
      </c>
      <c r="G36" s="138">
        <f>+bendras!E141</f>
        <v>0</v>
      </c>
      <c r="H36" s="172">
        <f>+bendras!F141</f>
        <v>0</v>
      </c>
      <c r="I36" s="138" t="str">
        <f>+bendras!E150</f>
        <v>Pratybos
SVEIKATOS PSICHOLOGIJA IR SOCIOLOGIJA
Doc. dr. Inga Mikutavičienė</v>
      </c>
      <c r="J36" s="172">
        <f>+bendras!F150</f>
        <v>301</v>
      </c>
      <c r="K36" s="138">
        <f>+bendras!E159</f>
        <v>0</v>
      </c>
      <c r="L36" s="172">
        <f>+bendras!F159</f>
        <v>0</v>
      </c>
      <c r="M36" s="138">
        <f>+bendras!E168</f>
        <v>0</v>
      </c>
      <c r="N36" s="114">
        <f>+bendras!F168</f>
        <v>0</v>
      </c>
    </row>
    <row r="37" spans="1:14" ht="78.75" customHeight="1">
      <c r="A37" s="113" t="s">
        <v>6</v>
      </c>
      <c r="B37" s="139" t="s">
        <v>34</v>
      </c>
      <c r="C37" s="138" t="str">
        <f>+bendras!E124</f>
        <v>Pratybos
BIOMECHANIKA IR KINEZIOLOGIJA
Lekt. Karolina Matukynienė</v>
      </c>
      <c r="D37" s="172" t="str">
        <f>+bendras!F124</f>
        <v>Kineziterapijos salė</v>
      </c>
      <c r="E37" s="138" t="str">
        <f>+bendras!E133</f>
        <v>Pratybos
Kineziterapijos metodikos
Lekt. Raimonda Tocionienė</v>
      </c>
      <c r="F37" s="172" t="str">
        <f>+bendras!F133</f>
        <v>Kineziterapijos salė</v>
      </c>
      <c r="G37" s="138">
        <f>+bendras!E142</f>
        <v>0</v>
      </c>
      <c r="H37" s="172">
        <f>+bendras!F142</f>
        <v>0</v>
      </c>
      <c r="I37" s="138">
        <f>+bendras!E151</f>
        <v>0</v>
      </c>
      <c r="J37" s="172">
        <f>+bendras!F151</f>
        <v>0</v>
      </c>
      <c r="K37" s="138">
        <f>+bendras!E160</f>
        <v>0</v>
      </c>
      <c r="L37" s="172">
        <f>+bendras!F160</f>
        <v>0</v>
      </c>
      <c r="M37" s="138">
        <f>+bendras!E169</f>
        <v>0</v>
      </c>
      <c r="N37" s="114">
        <f>+bendras!F169</f>
        <v>0</v>
      </c>
    </row>
    <row r="38" spans="1:14" ht="58.5" customHeight="1" thickBot="1">
      <c r="A38" s="154" t="s">
        <v>26</v>
      </c>
      <c r="B38" s="155" t="s">
        <v>35</v>
      </c>
      <c r="C38" s="157" t="str">
        <f>+bendras!E125</f>
        <v>Pratybos
BIOMECHANIKA IR KINEZIOLOGIJA
Lekt. Karolina Matukynienė</v>
      </c>
      <c r="D38" s="173" t="str">
        <f>+bendras!F125</f>
        <v>Kineziterapijos salė</v>
      </c>
      <c r="E38" s="157">
        <f>+bendras!E134</f>
        <v>0</v>
      </c>
      <c r="F38" s="173">
        <f>+bendras!F134</f>
        <v>0</v>
      </c>
      <c r="G38" s="157">
        <f>+bendras!E143</f>
        <v>0</v>
      </c>
      <c r="H38" s="173">
        <f>+bendras!F143</f>
        <v>0</v>
      </c>
      <c r="I38" s="157">
        <f>+bendras!E152</f>
        <v>0</v>
      </c>
      <c r="J38" s="173">
        <f>+bendras!F152</f>
        <v>0</v>
      </c>
      <c r="K38" s="157">
        <f>+bendras!E161</f>
        <v>0</v>
      </c>
      <c r="L38" s="173">
        <f>+bendras!F161</f>
        <v>0</v>
      </c>
      <c r="M38" s="157">
        <f>+bendras!E170</f>
        <v>0</v>
      </c>
      <c r="N38" s="174">
        <f>+bendras!F170</f>
        <v>0</v>
      </c>
    </row>
    <row r="39" spans="1:14" ht="58.5" customHeight="1" thickBot="1">
      <c r="A39" s="126"/>
      <c r="B39" s="126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</row>
    <row r="40" spans="1:14" ht="36.75" customHeight="1">
      <c r="A40" s="145" t="s">
        <v>23</v>
      </c>
      <c r="B40" s="146" t="s">
        <v>24</v>
      </c>
      <c r="C40" s="147" t="str">
        <f>+bendras!A171</f>
        <v>PIRMADIENIS</v>
      </c>
      <c r="D40" s="149">
        <f>+bendras!B171</f>
        <v>45341</v>
      </c>
      <c r="E40" s="147" t="str">
        <f>+bendras!A179</f>
        <v>ANTRADIENIS</v>
      </c>
      <c r="F40" s="149">
        <f>+bendras!B179</f>
        <v>45342</v>
      </c>
      <c r="G40" s="147" t="str">
        <f>+bendras!A188</f>
        <v>TREČIADIENIS</v>
      </c>
      <c r="H40" s="149">
        <f>+bendras!B188</f>
        <v>45343</v>
      </c>
      <c r="I40" s="147" t="str">
        <f>+bendras!A196</f>
        <v>KETVIRTADIENIS</v>
      </c>
      <c r="J40" s="149">
        <f>+bendras!B196</f>
        <v>45344</v>
      </c>
      <c r="K40" s="147" t="str">
        <f>+bendras!A204</f>
        <v>PENKTADIENIS</v>
      </c>
      <c r="L40" s="149">
        <f>+bendras!B204</f>
        <v>45345</v>
      </c>
      <c r="M40" s="147" t="str">
        <f>+bendras!A213</f>
        <v>ŠEŠTADIENIS</v>
      </c>
      <c r="N40" s="150">
        <f>+bendras!B213</f>
        <v>45346</v>
      </c>
    </row>
    <row r="41" spans="1:14" ht="81.75" customHeight="1">
      <c r="A41" s="113" t="s">
        <v>1</v>
      </c>
      <c r="B41" s="139" t="s">
        <v>28</v>
      </c>
      <c r="C41" s="140">
        <f>+bendras!E171</f>
        <v>0</v>
      </c>
      <c r="D41" s="141">
        <f>+bendras!F171</f>
        <v>0</v>
      </c>
      <c r="E41" s="141">
        <f>+bendras!E179</f>
        <v>0</v>
      </c>
      <c r="F41" s="141">
        <f>+bendras!F179</f>
        <v>0</v>
      </c>
      <c r="G41" s="141">
        <f>+bendras!E188</f>
        <v>0</v>
      </c>
      <c r="H41" s="141">
        <f>+bendras!F188</f>
        <v>0</v>
      </c>
      <c r="I41" s="140">
        <f>+bendras!E196</f>
        <v>0</v>
      </c>
      <c r="J41" s="141">
        <f>+bendras!F196</f>
        <v>0</v>
      </c>
      <c r="K41" s="141">
        <f>+bendras!E204</f>
        <v>0</v>
      </c>
      <c r="L41" s="141">
        <f>+bendras!F204</f>
        <v>0</v>
      </c>
      <c r="M41" s="140">
        <f>+bendras!E213</f>
        <v>0</v>
      </c>
      <c r="N41" s="125">
        <f>+bendras!F213</f>
        <v>0</v>
      </c>
    </row>
    <row r="42" spans="1:14" ht="83.25" customHeight="1">
      <c r="A42" s="118" t="s">
        <v>2</v>
      </c>
      <c r="B42" s="142" t="s">
        <v>29</v>
      </c>
      <c r="C42" s="140">
        <f>+bendras!E172</f>
        <v>0</v>
      </c>
      <c r="D42" s="141">
        <f>+bendras!F172</f>
        <v>0</v>
      </c>
      <c r="E42" s="141">
        <f>+bendras!E180</f>
        <v>0</v>
      </c>
      <c r="F42" s="141">
        <f>+bendras!F180</f>
        <v>0</v>
      </c>
      <c r="G42" s="141">
        <f>+bendras!E189</f>
        <v>0</v>
      </c>
      <c r="H42" s="141">
        <f>+bendras!F189</f>
        <v>0</v>
      </c>
      <c r="I42" s="140">
        <f>+bendras!E197</f>
        <v>0</v>
      </c>
      <c r="J42" s="141">
        <f>+bendras!F197</f>
        <v>0</v>
      </c>
      <c r="K42" s="141">
        <f>+bendras!E205</f>
        <v>0</v>
      </c>
      <c r="L42" s="141">
        <f>+bendras!F205</f>
        <v>0</v>
      </c>
      <c r="M42" s="140">
        <f>+bendras!E214</f>
        <v>0</v>
      </c>
      <c r="N42" s="125">
        <f>+bendras!F214</f>
        <v>0</v>
      </c>
    </row>
    <row r="43" spans="1:14" ht="20.25" customHeight="1">
      <c r="A43" s="152" t="s">
        <v>25</v>
      </c>
      <c r="B43" s="143" t="s">
        <v>30</v>
      </c>
      <c r="C43" s="144">
        <f>+bendras!E173</f>
        <v>0</v>
      </c>
      <c r="D43" s="159">
        <f>+bendras!F173</f>
        <v>0</v>
      </c>
      <c r="E43" s="159">
        <f>+bendras!E181</f>
        <v>0</v>
      </c>
      <c r="F43" s="159">
        <f>+bendras!F181</f>
        <v>0</v>
      </c>
      <c r="G43" s="159">
        <f>+bendras!E190</f>
        <v>0</v>
      </c>
      <c r="H43" s="159">
        <f>+bendras!F190</f>
        <v>0</v>
      </c>
      <c r="I43" s="144">
        <f>+bendras!E198</f>
        <v>0</v>
      </c>
      <c r="J43" s="159">
        <f>+bendras!F198</f>
        <v>0</v>
      </c>
      <c r="K43" s="159">
        <f>+bendras!E206</f>
        <v>0</v>
      </c>
      <c r="L43" s="159">
        <f>+bendras!F206</f>
        <v>0</v>
      </c>
      <c r="M43" s="144">
        <f>+bendras!E215</f>
        <v>0</v>
      </c>
      <c r="N43" s="165">
        <f>+bendras!F215</f>
        <v>0</v>
      </c>
    </row>
    <row r="44" spans="1:14" ht="74.25" customHeight="1">
      <c r="A44" s="113" t="s">
        <v>3</v>
      </c>
      <c r="B44" s="139" t="s">
        <v>31</v>
      </c>
      <c r="C44" s="140">
        <f>+bendras!E174</f>
        <v>0</v>
      </c>
      <c r="D44" s="141">
        <f>+bendras!F174</f>
        <v>0</v>
      </c>
      <c r="E44" s="141">
        <f>+bendras!E182</f>
        <v>0</v>
      </c>
      <c r="F44" s="141">
        <f>+bendras!F182</f>
        <v>0</v>
      </c>
      <c r="G44" s="141" t="str">
        <f>+bendras!E191</f>
        <v>Statistika
Lekt. Jurgita Merkevičienė</v>
      </c>
      <c r="H44" s="141">
        <f>+bendras!F191</f>
        <v>103</v>
      </c>
      <c r="I44" s="140">
        <f>+bendras!E199</f>
        <v>0</v>
      </c>
      <c r="J44" s="141">
        <f>+bendras!F199</f>
        <v>0</v>
      </c>
      <c r="K44" s="141" t="str">
        <f>+bendras!E207</f>
        <v>Nuo 13.30 val. 
Pratybos
Funkcinė diagnostika kineziterapijoje
Doc.  Dr. Laura Valonytė-Burneikienė</v>
      </c>
      <c r="L44" s="141" t="str">
        <f>+bendras!F207</f>
        <v>Kineziterapijos salė</v>
      </c>
      <c r="M44" s="140">
        <f>+bendras!E216</f>
        <v>0</v>
      </c>
      <c r="N44" s="125">
        <f>+bendras!F216</f>
        <v>0</v>
      </c>
    </row>
    <row r="45" spans="1:14" ht="90" customHeight="1">
      <c r="A45" s="113" t="s">
        <v>4</v>
      </c>
      <c r="B45" s="139" t="s">
        <v>32</v>
      </c>
      <c r="C45" s="140">
        <f>+bendras!E175</f>
        <v>0</v>
      </c>
      <c r="D45" s="141">
        <f>+bendras!F175</f>
        <v>0</v>
      </c>
      <c r="E45" s="141">
        <f>+bendras!E183</f>
        <v>0</v>
      </c>
      <c r="F45" s="141">
        <f>+bendras!F183</f>
        <v>0</v>
      </c>
      <c r="G45" s="141" t="str">
        <f>+bendras!E192</f>
        <v>Statistika
Lekt. Jurgita Merkevičienė</v>
      </c>
      <c r="H45" s="141">
        <f>+bendras!F192</f>
        <v>103</v>
      </c>
      <c r="I45" s="140" t="str">
        <f>+bendras!E200</f>
        <v>Pratybos
SVEIKATOS PSICHOLOGIJA IR SOCIOLOGIJA
Doc. dr. Inga Mikutavičienė</v>
      </c>
      <c r="J45" s="141">
        <f>+bendras!F200</f>
        <v>301</v>
      </c>
      <c r="K45" s="141" t="str">
        <f>+bendras!E208</f>
        <v>Pratybos
Funkcinė diagnostika kineziterapijoje
Doc. Dr. Laura Valonytė-Burneikienė</v>
      </c>
      <c r="L45" s="141" t="str">
        <f>+bendras!F208</f>
        <v>Kineziterapijos salė</v>
      </c>
      <c r="M45" s="140">
        <f>+bendras!E217</f>
        <v>0</v>
      </c>
      <c r="N45" s="125">
        <f>+bendras!F217</f>
        <v>0</v>
      </c>
    </row>
    <row r="46" spans="1:14" ht="75" customHeight="1">
      <c r="A46" s="118" t="s">
        <v>5</v>
      </c>
      <c r="B46" s="142" t="s">
        <v>33</v>
      </c>
      <c r="C46" s="140" t="str">
        <f>+bendras!E176</f>
        <v>Teorija
Kineziterapijos metodikos
Lekt. Raimonda Tocionienė</v>
      </c>
      <c r="D46" s="141" t="str">
        <f>+bendras!F176</f>
        <v>Ms Teams</v>
      </c>
      <c r="E46" s="141">
        <f>+bendras!E184</f>
        <v>0</v>
      </c>
      <c r="F46" s="141">
        <f>+bendras!F184</f>
        <v>0</v>
      </c>
      <c r="G46" s="141" t="str">
        <f>+bendras!E193</f>
        <v>Pratybos
Kineziterapijos metodikos
Lekt. Raimonda Tocionienė</v>
      </c>
      <c r="H46" s="141" t="str">
        <f>+bendras!F193</f>
        <v>Kineziterapijos salė</v>
      </c>
      <c r="I46" s="140" t="str">
        <f>+bendras!E201</f>
        <v>Pratybos
SVEIKATOS PSICHOLOGIJA IR SOCIOLOGIJA
Doc. dr. Inga Mikutavičienė</v>
      </c>
      <c r="J46" s="141">
        <f>+bendras!F201</f>
        <v>301</v>
      </c>
      <c r="K46" s="141">
        <f>+bendras!E209</f>
        <v>0</v>
      </c>
      <c r="L46" s="141">
        <f>+bendras!F209</f>
        <v>0</v>
      </c>
      <c r="M46" s="140">
        <f>+bendras!E218</f>
        <v>0</v>
      </c>
      <c r="N46" s="125">
        <f>+bendras!F218</f>
        <v>0</v>
      </c>
    </row>
    <row r="47" spans="1:14" ht="58.5" customHeight="1">
      <c r="A47" s="113" t="s">
        <v>6</v>
      </c>
      <c r="B47" s="139" t="s">
        <v>34</v>
      </c>
      <c r="C47" s="140" t="str">
        <f>+bendras!E177</f>
        <v>Teorija
Kineziterapijos metodikos
Lekt. Raimonda Tocionienė</v>
      </c>
      <c r="D47" s="141" t="str">
        <f>+bendras!F177</f>
        <v>Ms Teams</v>
      </c>
      <c r="E47" s="141" t="str">
        <f>+bendras!E185</f>
        <v>Pratybos
BIOMECHANIKA IR KINEZIOLOGIJA
Lekt. Karolina Matukynienė</v>
      </c>
      <c r="F47" s="141" t="str">
        <f>+bendras!F185</f>
        <v>Kineziterapijos salė</v>
      </c>
      <c r="G47" s="141" t="str">
        <f>+bendras!E194</f>
        <v>Pratybos
Kineziterapijos metodikos
Lekt. Raimonda Tocionienė</v>
      </c>
      <c r="H47" s="141" t="str">
        <f>+bendras!F194</f>
        <v>Kineziterapijos salė</v>
      </c>
      <c r="I47" s="140">
        <f>+bendras!E202</f>
        <v>0</v>
      </c>
      <c r="J47" s="141">
        <f>+bendras!F202</f>
        <v>0</v>
      </c>
      <c r="K47" s="141" t="str">
        <f>+bendras!E210</f>
        <v>Pratybos
BIOMECHANIKA IR KINEZIOLOGIJA
Lekt. Karolina Matukynienė</v>
      </c>
      <c r="L47" s="141" t="str">
        <f>+bendras!F210</f>
        <v>Kineziterapijos salė</v>
      </c>
      <c r="M47" s="140">
        <f>+bendras!E219</f>
        <v>0</v>
      </c>
      <c r="N47" s="125">
        <f>+bendras!F219</f>
        <v>0</v>
      </c>
    </row>
    <row r="48" spans="1:14" ht="58.5" customHeight="1" thickBot="1">
      <c r="A48" s="154" t="s">
        <v>26</v>
      </c>
      <c r="B48" s="155" t="s">
        <v>35</v>
      </c>
      <c r="C48" s="156">
        <f>+bendras!E178</f>
        <v>0</v>
      </c>
      <c r="D48" s="160">
        <f>+bendras!F178</f>
        <v>0</v>
      </c>
      <c r="E48" s="141" t="str">
        <f>+bendras!E186</f>
        <v>Pratybos
BIOMECHANIKA IR KINEZIOLOGIJA
Lekt. Karolina Matukynienė</v>
      </c>
      <c r="F48" s="141" t="str">
        <f>+bendras!F186</f>
        <v>Kineziterapijos salė</v>
      </c>
      <c r="G48" s="160">
        <f>+bendras!E195</f>
        <v>0</v>
      </c>
      <c r="H48" s="160">
        <f>+bendras!F195</f>
        <v>0</v>
      </c>
      <c r="I48" s="156">
        <f>+bendras!E203</f>
        <v>0</v>
      </c>
      <c r="J48" s="160">
        <f>+bendras!F203</f>
        <v>0</v>
      </c>
      <c r="K48" s="160">
        <f>+bendras!E212</f>
        <v>0</v>
      </c>
      <c r="L48" s="160">
        <f>+bendras!F212</f>
        <v>0</v>
      </c>
      <c r="M48" s="156">
        <f>+bendras!E220</f>
        <v>0</v>
      </c>
      <c r="N48" s="166">
        <f>+bendras!F220</f>
        <v>0</v>
      </c>
    </row>
    <row r="49" spans="1:14" ht="58.5" customHeight="1" thickBot="1">
      <c r="A49" s="126"/>
      <c r="B49" s="126"/>
      <c r="C49" s="123"/>
      <c r="D49" s="124"/>
      <c r="E49" s="124"/>
      <c r="F49" s="121"/>
      <c r="G49" s="124"/>
      <c r="H49" s="124"/>
      <c r="I49" s="123"/>
      <c r="J49" s="124"/>
      <c r="K49" s="124"/>
      <c r="L49" s="124"/>
      <c r="M49" s="123"/>
      <c r="N49" s="124"/>
    </row>
    <row r="50" spans="1:14" ht="57" customHeight="1">
      <c r="A50" s="145" t="s">
        <v>23</v>
      </c>
      <c r="B50" s="146" t="s">
        <v>24</v>
      </c>
      <c r="C50" s="147" t="str">
        <f>+bendras!A221</f>
        <v>PIRMADIENIS</v>
      </c>
      <c r="D50" s="149">
        <f>+bendras!B221</f>
        <v>45348</v>
      </c>
      <c r="E50" s="147" t="str">
        <f>+bendras!A230</f>
        <v>ANTRADIENIS</v>
      </c>
      <c r="F50" s="149">
        <f>+bendras!B230</f>
        <v>45349</v>
      </c>
      <c r="G50" s="147" t="str">
        <f>+bendras!A238</f>
        <v>TREČIADIENIS</v>
      </c>
      <c r="H50" s="149">
        <f>+bendras!B238</f>
        <v>45350</v>
      </c>
      <c r="I50" s="147" t="str">
        <f>+bendras!A246</f>
        <v>KETVIRTADIENIS</v>
      </c>
      <c r="J50" s="149">
        <f>+bendras!B246</f>
        <v>45351</v>
      </c>
      <c r="K50" s="147" t="str">
        <f>+bendras!A254</f>
        <v>PENKTADIENIS</v>
      </c>
      <c r="L50" s="149">
        <f>+bendras!B254</f>
        <v>45352</v>
      </c>
      <c r="M50" s="147" t="str">
        <f>+bendras!A262</f>
        <v>ŠEŠTADIENIS</v>
      </c>
      <c r="N50" s="150">
        <f>+bendras!B262</f>
        <v>45353</v>
      </c>
    </row>
    <row r="51" spans="1:14" ht="78" customHeight="1">
      <c r="A51" s="113" t="s">
        <v>1</v>
      </c>
      <c r="B51" s="139" t="s">
        <v>28</v>
      </c>
      <c r="C51" s="140" t="str">
        <f>+bendras!E221</f>
        <v>Teorija
Farmakologija
Lekt. Agnė Urbonaitė</v>
      </c>
      <c r="D51" s="141" t="str">
        <f>+bendras!F221</f>
        <v>Ms Teams</v>
      </c>
      <c r="E51" s="140">
        <f>+bendras!E230</f>
        <v>0</v>
      </c>
      <c r="F51" s="141">
        <f>+bendras!F230</f>
        <v>0</v>
      </c>
      <c r="G51" s="140">
        <f>+bendras!E238</f>
        <v>0</v>
      </c>
      <c r="H51" s="141">
        <f>+bendras!F238</f>
        <v>0</v>
      </c>
      <c r="I51" s="140">
        <f>+bendras!E246</f>
        <v>0</v>
      </c>
      <c r="J51" s="141">
        <f>+bendras!F246</f>
        <v>0</v>
      </c>
      <c r="K51" s="140">
        <f>+bendras!E254</f>
        <v>0</v>
      </c>
      <c r="L51" s="141">
        <f>+bendras!F254</f>
        <v>0</v>
      </c>
      <c r="M51" s="140">
        <f>+bendras!E262</f>
        <v>0</v>
      </c>
      <c r="N51" s="125">
        <f>+bendras!F262</f>
        <v>0</v>
      </c>
    </row>
    <row r="52" spans="1:14" ht="81" customHeight="1">
      <c r="A52" s="118" t="s">
        <v>2</v>
      </c>
      <c r="B52" s="142" t="s">
        <v>29</v>
      </c>
      <c r="C52" s="140" t="str">
        <f>+bendras!E222</f>
        <v>Teorija
Farmakologija
Lekt. Agnė Urbonaitė</v>
      </c>
      <c r="D52" s="140" t="str">
        <f>+bendras!F222</f>
        <v>Ms Teams</v>
      </c>
      <c r="E52" s="140">
        <f>+bendras!E231</f>
        <v>0</v>
      </c>
      <c r="F52" s="140">
        <f>+bendras!F231</f>
        <v>0</v>
      </c>
      <c r="G52" s="140">
        <f>+bendras!E239</f>
        <v>0</v>
      </c>
      <c r="H52" s="140">
        <f>+bendras!F239</f>
        <v>0</v>
      </c>
      <c r="I52" s="140">
        <f>+bendras!E247</f>
        <v>0</v>
      </c>
      <c r="J52" s="140">
        <f>+bendras!F247</f>
        <v>0</v>
      </c>
      <c r="K52" s="140">
        <f>+bendras!E255</f>
        <v>0</v>
      </c>
      <c r="L52" s="140">
        <f>+bendras!F255</f>
        <v>0</v>
      </c>
      <c r="M52" s="140">
        <f>+bendras!E263</f>
        <v>0</v>
      </c>
      <c r="N52" s="151">
        <f>+bendras!F263</f>
        <v>0</v>
      </c>
    </row>
    <row r="53" spans="1:14" ht="34.5" customHeight="1">
      <c r="A53" s="152" t="s">
        <v>25</v>
      </c>
      <c r="B53" s="143" t="s">
        <v>30</v>
      </c>
      <c r="C53" s="144">
        <f>+bendras!E223</f>
        <v>0</v>
      </c>
      <c r="D53" s="144">
        <f>+bendras!F223</f>
        <v>0</v>
      </c>
      <c r="E53" s="144">
        <f>+bendras!E232</f>
        <v>0</v>
      </c>
      <c r="F53" s="144">
        <f>+bendras!F232</f>
        <v>0</v>
      </c>
      <c r="G53" s="144">
        <f>+bendras!E240</f>
        <v>0</v>
      </c>
      <c r="H53" s="144">
        <f>+bendras!F240</f>
        <v>0</v>
      </c>
      <c r="I53" s="144">
        <f>+bendras!E248</f>
        <v>0</v>
      </c>
      <c r="J53" s="144">
        <f>+bendras!F248</f>
        <v>0</v>
      </c>
      <c r="K53" s="144" t="e">
        <f>+bendras!#REF!</f>
        <v>#REF!</v>
      </c>
      <c r="L53" s="144">
        <f>+bendras!F256</f>
        <v>0</v>
      </c>
      <c r="M53" s="144">
        <f>+bendras!E264</f>
        <v>0</v>
      </c>
      <c r="N53" s="153">
        <f>+bendras!F264</f>
        <v>0</v>
      </c>
    </row>
    <row r="54" spans="1:14" ht="75" customHeight="1">
      <c r="A54" s="113" t="s">
        <v>3</v>
      </c>
      <c r="B54" s="139" t="s">
        <v>31</v>
      </c>
      <c r="C54" s="140">
        <f>+bendras!E224</f>
        <v>0</v>
      </c>
      <c r="D54" s="140">
        <f>+bendras!F224</f>
        <v>0</v>
      </c>
      <c r="E54" s="140">
        <f>+bendras!E233</f>
        <v>0</v>
      </c>
      <c r="F54" s="140">
        <f>+bendras!F233</f>
        <v>0</v>
      </c>
      <c r="G54" s="140" t="str">
        <f>+bendras!E241</f>
        <v>Statistika
Lekt. Jurgita Merkevičienė</v>
      </c>
      <c r="H54" s="140">
        <f>+bendras!F241</f>
        <v>103</v>
      </c>
      <c r="I54" s="140">
        <f>+bendras!E249</f>
        <v>0</v>
      </c>
      <c r="J54" s="140">
        <f>+bendras!F249</f>
        <v>0</v>
      </c>
      <c r="K54" s="140">
        <f>+bendras!E256</f>
        <v>0</v>
      </c>
      <c r="L54" s="140" t="str">
        <f>+bendras!F257</f>
        <v>Kineziterapijos salė</v>
      </c>
      <c r="M54" s="140">
        <f>+bendras!E265</f>
        <v>0</v>
      </c>
      <c r="N54" s="151">
        <f>+bendras!F265</f>
        <v>0</v>
      </c>
    </row>
    <row r="55" spans="1:14" ht="72" customHeight="1">
      <c r="A55" s="113" t="s">
        <v>4</v>
      </c>
      <c r="B55" s="139" t="s">
        <v>32</v>
      </c>
      <c r="C55" s="140">
        <f>+bendras!E225</f>
        <v>0</v>
      </c>
      <c r="D55" s="140">
        <f>+bendras!F225</f>
        <v>0</v>
      </c>
      <c r="E55" s="140">
        <f>+bendras!E234</f>
        <v>0</v>
      </c>
      <c r="F55" s="140">
        <f>+bendras!F234</f>
        <v>0</v>
      </c>
      <c r="G55" s="140" t="str">
        <f>+bendras!E242</f>
        <v>Statistika
Lekt. Jurgita Merkevičienė</v>
      </c>
      <c r="H55" s="140">
        <f>+bendras!F242</f>
        <v>103</v>
      </c>
      <c r="I55" s="140" t="str">
        <f>+bendras!E250</f>
        <v>Pratybos
SVEIKATOS PSICHOLOGIJA IR SOCIOLOGIJA
Doc. dr. Inga Mikutavičienė</v>
      </c>
      <c r="J55" s="140">
        <f>+bendras!F250</f>
        <v>301</v>
      </c>
      <c r="K55" s="140" t="str">
        <f>+bendras!E258</f>
        <v>Pratybos
Funkcinė diagnostika kineziterapijoje
Doc. Dr. Laura Valonytė-Burneikienė</v>
      </c>
      <c r="L55" s="140" t="str">
        <f>+bendras!F258</f>
        <v>Kineziterapijos salė</v>
      </c>
      <c r="M55" s="140">
        <f>+bendras!E266</f>
        <v>0</v>
      </c>
      <c r="N55" s="151">
        <f>+bendras!F266</f>
        <v>0</v>
      </c>
    </row>
    <row r="56" spans="1:14" ht="74.25" customHeight="1">
      <c r="A56" s="118" t="s">
        <v>5</v>
      </c>
      <c r="B56" s="142" t="s">
        <v>33</v>
      </c>
      <c r="C56" s="140">
        <f>+bendras!E226</f>
        <v>0</v>
      </c>
      <c r="D56" s="140">
        <f>+bendras!F226</f>
        <v>0</v>
      </c>
      <c r="E56" s="140">
        <f>+bendras!E235</f>
        <v>0</v>
      </c>
      <c r="F56" s="140">
        <f>+bendras!F235</f>
        <v>0</v>
      </c>
      <c r="G56" s="140">
        <f>+bendras!E243</f>
        <v>0</v>
      </c>
      <c r="H56" s="140">
        <f>+bendras!F243</f>
        <v>0</v>
      </c>
      <c r="I56" s="140" t="str">
        <f>+bendras!E251</f>
        <v>Pratybos
SVEIKATOS PSICHOLOGIJA IR SOCIOLOGIJA
Doc. dr. Inga Mikutavičienė</v>
      </c>
      <c r="J56" s="140">
        <f>+bendras!F251</f>
        <v>301</v>
      </c>
      <c r="K56" s="140">
        <f>+bendras!E259</f>
        <v>0</v>
      </c>
      <c r="L56" s="140">
        <f>+bendras!F259</f>
        <v>0</v>
      </c>
      <c r="M56" s="140">
        <f>+bendras!E267</f>
        <v>0</v>
      </c>
      <c r="N56" s="151">
        <f>+bendras!F267</f>
        <v>0</v>
      </c>
    </row>
    <row r="57" spans="1:48" s="4" customFormat="1" ht="60" customHeight="1">
      <c r="A57" s="113" t="s">
        <v>6</v>
      </c>
      <c r="B57" s="139" t="s">
        <v>34</v>
      </c>
      <c r="C57" s="140" t="str">
        <f>+bendras!E227</f>
        <v>Pratybos
BIOMECHANIKA IR KINEZIOLOGIJA
Lekt. Karolina Matukynienė</v>
      </c>
      <c r="D57" s="140" t="str">
        <f>+bendras!F227</f>
        <v>Kineziterapijos salė</v>
      </c>
      <c r="E57" s="140">
        <f>+bendras!E236</f>
        <v>0</v>
      </c>
      <c r="F57" s="140">
        <f>+bendras!F236</f>
        <v>0</v>
      </c>
      <c r="G57" s="140">
        <f>+bendras!E244</f>
        <v>0</v>
      </c>
      <c r="H57" s="140">
        <f>+bendras!F244</f>
        <v>0</v>
      </c>
      <c r="I57" s="140">
        <f>+bendras!E252</f>
        <v>0</v>
      </c>
      <c r="J57" s="140">
        <f>+bendras!F252</f>
        <v>0</v>
      </c>
      <c r="K57" s="140">
        <f>+bendras!E260</f>
        <v>0</v>
      </c>
      <c r="L57" s="140">
        <f>+bendras!F260</f>
        <v>0</v>
      </c>
      <c r="M57" s="140">
        <f>+bendras!E268</f>
        <v>0</v>
      </c>
      <c r="N57" s="151">
        <f>+bendras!F268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54" t="s">
        <v>26</v>
      </c>
      <c r="B58" s="155" t="s">
        <v>35</v>
      </c>
      <c r="C58" s="156">
        <f>+bendras!E229</f>
        <v>0</v>
      </c>
      <c r="D58" s="156">
        <f>+bendras!F229</f>
        <v>0</v>
      </c>
      <c r="E58" s="140">
        <f>+bendras!E237</f>
        <v>0</v>
      </c>
      <c r="F58" s="140">
        <f>+bendras!F237</f>
        <v>0</v>
      </c>
      <c r="G58" s="156">
        <f>+bendras!E245</f>
        <v>0</v>
      </c>
      <c r="H58" s="156">
        <f>+bendras!F245</f>
        <v>0</v>
      </c>
      <c r="I58" s="156">
        <f>+bendras!E253</f>
        <v>0</v>
      </c>
      <c r="J58" s="156">
        <f>+bendras!F253</f>
        <v>0</v>
      </c>
      <c r="K58" s="156">
        <f>+bendras!E261</f>
        <v>0</v>
      </c>
      <c r="L58" s="156">
        <f>+bendras!F261</f>
        <v>0</v>
      </c>
      <c r="M58" s="156">
        <f>+bendras!E269</f>
        <v>0</v>
      </c>
      <c r="N58" s="158">
        <f>+bendras!F269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10"/>
      <c r="B59" s="112"/>
      <c r="C59" s="110"/>
      <c r="D59" s="112"/>
      <c r="E59" s="110"/>
      <c r="F59" s="112"/>
      <c r="G59" s="110"/>
      <c r="H59" s="112"/>
      <c r="I59" s="110"/>
      <c r="J59" s="112"/>
      <c r="K59" s="110"/>
      <c r="L59" s="112"/>
      <c r="M59" s="110"/>
      <c r="N59" s="1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>
      <c r="A60" s="145" t="s">
        <v>23</v>
      </c>
      <c r="B60" s="146" t="s">
        <v>24</v>
      </c>
      <c r="C60" s="163" t="str">
        <f>+bendras!A270</f>
        <v>PIRMADIENIS</v>
      </c>
      <c r="D60" s="164">
        <f>+bendras!B270</f>
        <v>45355</v>
      </c>
      <c r="E60" s="147" t="str">
        <f>+bendras!A278</f>
        <v>ANTRADIENIS</v>
      </c>
      <c r="F60" s="149">
        <f>+bendras!B278</f>
        <v>45356</v>
      </c>
      <c r="G60" s="147" t="str">
        <f>+bendras!A287</f>
        <v>TREČIADIENIS</v>
      </c>
      <c r="H60" s="149">
        <f>+bendras!B287</f>
        <v>45357</v>
      </c>
      <c r="I60" s="147" t="str">
        <f>+bendras!A295</f>
        <v>KETVIRTADIENIS</v>
      </c>
      <c r="J60" s="149">
        <f>+bendras!B295</f>
        <v>45358</v>
      </c>
      <c r="K60" s="147" t="str">
        <f>+bendras!A303</f>
        <v>PENKTADIENIS</v>
      </c>
      <c r="L60" s="149">
        <f>+bendras!B303</f>
        <v>45359</v>
      </c>
      <c r="M60" s="147" t="str">
        <f>+bendras!A311</f>
        <v>ŠEŠTADIENIS</v>
      </c>
      <c r="N60" s="150">
        <f>+bendras!B311</f>
        <v>45360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5.75" customHeight="1">
      <c r="A61" s="113" t="s">
        <v>1</v>
      </c>
      <c r="B61" s="139" t="s">
        <v>28</v>
      </c>
      <c r="C61" s="140" t="str">
        <f>+bendras!E270</f>
        <v>Pratybos
Farmakologija
Lekt. Agnė Urbonaitė</v>
      </c>
      <c r="D61" s="141">
        <f>+bendras!F270</f>
        <v>305</v>
      </c>
      <c r="E61" s="140">
        <f>+bendras!E278</f>
        <v>0</v>
      </c>
      <c r="F61" s="141">
        <f>+bendras!F278</f>
        <v>0</v>
      </c>
      <c r="G61" s="140">
        <f>+bendras!E287</f>
        <v>0</v>
      </c>
      <c r="H61" s="141">
        <f>+bendras!F287</f>
        <v>0</v>
      </c>
      <c r="I61" s="140">
        <f>+bendras!E295</f>
        <v>0</v>
      </c>
      <c r="J61" s="141">
        <f>+bendras!F295</f>
        <v>0</v>
      </c>
      <c r="K61" s="140">
        <f>+bendras!E303</f>
        <v>0</v>
      </c>
      <c r="L61" s="141">
        <f>+bendras!F303</f>
        <v>0</v>
      </c>
      <c r="M61" s="140">
        <f>+bendras!E311</f>
        <v>0</v>
      </c>
      <c r="N61" s="125">
        <f>+bendras!F311</f>
        <v>0</v>
      </c>
    </row>
    <row r="62" spans="1:14" ht="78" customHeight="1">
      <c r="A62" s="118" t="s">
        <v>2</v>
      </c>
      <c r="B62" s="142" t="s">
        <v>29</v>
      </c>
      <c r="C62" s="140" t="str">
        <f>+bendras!E271</f>
        <v>Pratybos
Farmakologija
Lekt. Agnė Urbonaitė</v>
      </c>
      <c r="D62" s="140">
        <f>+bendras!F271</f>
        <v>305</v>
      </c>
      <c r="E62" s="140">
        <f>+bendras!E279</f>
        <v>0</v>
      </c>
      <c r="F62" s="140">
        <f>+bendras!F279</f>
        <v>0</v>
      </c>
      <c r="G62" s="140">
        <f>+bendras!E288</f>
        <v>0</v>
      </c>
      <c r="H62" s="140">
        <f>+bendras!F288</f>
        <v>0</v>
      </c>
      <c r="I62" s="140">
        <f>+bendras!E296</f>
        <v>0</v>
      </c>
      <c r="J62" s="140">
        <f>+bendras!F296</f>
        <v>0</v>
      </c>
      <c r="K62" s="140">
        <f>+bendras!E304</f>
        <v>0</v>
      </c>
      <c r="L62" s="140">
        <f>+bendras!F304</f>
        <v>0</v>
      </c>
      <c r="M62" s="140">
        <f>+bendras!E312</f>
        <v>0</v>
      </c>
      <c r="N62" s="151">
        <f>+bendras!F312</f>
        <v>0</v>
      </c>
    </row>
    <row r="63" spans="1:14" ht="36.75" customHeight="1">
      <c r="A63" s="152" t="s">
        <v>25</v>
      </c>
      <c r="B63" s="143" t="s">
        <v>30</v>
      </c>
      <c r="C63" s="144">
        <f>+bendras!E272</f>
        <v>0</v>
      </c>
      <c r="D63" s="144">
        <f>+bendras!F272</f>
        <v>0</v>
      </c>
      <c r="E63" s="144">
        <f>+bendras!E280</f>
        <v>0</v>
      </c>
      <c r="F63" s="144">
        <f>+bendras!F280</f>
        <v>0</v>
      </c>
      <c r="G63" s="144">
        <f>+bendras!E289</f>
        <v>0</v>
      </c>
      <c r="H63" s="144">
        <f>+bendras!F289</f>
        <v>0</v>
      </c>
      <c r="I63" s="144">
        <f>+bendras!E297</f>
        <v>0</v>
      </c>
      <c r="J63" s="144">
        <f>+bendras!F297</f>
        <v>0</v>
      </c>
      <c r="K63" s="144">
        <f>+bendras!E305</f>
        <v>0</v>
      </c>
      <c r="L63" s="144">
        <f>+bendras!F305</f>
        <v>0</v>
      </c>
      <c r="M63" s="144">
        <f>+bendras!E313</f>
        <v>0</v>
      </c>
      <c r="N63" s="153">
        <f>+bendras!F313</f>
        <v>0</v>
      </c>
    </row>
    <row r="64" spans="1:14" ht="72.75" customHeight="1">
      <c r="A64" s="113" t="s">
        <v>3</v>
      </c>
      <c r="B64" s="139" t="s">
        <v>31</v>
      </c>
      <c r="C64" s="140">
        <f>+bendras!E273</f>
        <v>0</v>
      </c>
      <c r="D64" s="140">
        <f>+bendras!F273</f>
        <v>0</v>
      </c>
      <c r="E64" s="140">
        <f>+bendras!E281</f>
        <v>0</v>
      </c>
      <c r="F64" s="140">
        <f>+bendras!F281</f>
        <v>0</v>
      </c>
      <c r="G64" s="140" t="str">
        <f>+bendras!E290</f>
        <v>Statistika
Lekt. Jurgita Merkevičienė</v>
      </c>
      <c r="H64" s="140">
        <f>+bendras!F290</f>
        <v>103</v>
      </c>
      <c r="I64" s="140">
        <f>+bendras!E298</f>
        <v>0</v>
      </c>
      <c r="J64" s="140">
        <f>+bendras!F298</f>
        <v>0</v>
      </c>
      <c r="K64" s="140" t="str">
        <f>+bendras!E306</f>
        <v>Nuo 14 val. 
Pratybos
Funkcinė diagnostika kineziterapijoje
Doc.  Dr. Laura Valonytė-Burneikienė</v>
      </c>
      <c r="L64" s="140" t="str">
        <f>+bendras!F306</f>
        <v>Kineziterapijos salė</v>
      </c>
      <c r="M64" s="140">
        <f>+bendras!E314</f>
        <v>0</v>
      </c>
      <c r="N64" s="151">
        <f>+bendras!F314</f>
        <v>0</v>
      </c>
    </row>
    <row r="65" spans="1:14" ht="87" customHeight="1">
      <c r="A65" s="113" t="s">
        <v>4</v>
      </c>
      <c r="B65" s="139" t="s">
        <v>32</v>
      </c>
      <c r="C65" s="140">
        <f>+bendras!E274</f>
        <v>0</v>
      </c>
      <c r="D65" s="140">
        <f>+bendras!F274</f>
        <v>0</v>
      </c>
      <c r="E65" s="140">
        <f>+bendras!E282</f>
        <v>0</v>
      </c>
      <c r="F65" s="140">
        <f>+bendras!F282</f>
        <v>0</v>
      </c>
      <c r="G65" s="140" t="str">
        <f>+bendras!E291</f>
        <v>Statistika
Lekt. Jurgita Merkevičienė</v>
      </c>
      <c r="H65" s="140">
        <f>+bendras!F291</f>
        <v>103</v>
      </c>
      <c r="I65" s="140" t="str">
        <f>+bendras!E299</f>
        <v>Pratybos
SVEIKATOS PSICHOLOGIJA IR SOCIOLOGIJA
Doc. dr. Inga Mikutavičienė</v>
      </c>
      <c r="J65" s="140">
        <f>+bendras!F299</f>
        <v>301</v>
      </c>
      <c r="K65" s="140" t="str">
        <f>+bendras!E307</f>
        <v>Pratybos
Funkcinė diagnostika kineziterapijoje
Doc. Dr. Laura Valonytė-Burneikienė</v>
      </c>
      <c r="L65" s="140" t="str">
        <f>+bendras!F307</f>
        <v>Kineziterapijos salė</v>
      </c>
      <c r="M65" s="140">
        <f>+bendras!E315</f>
        <v>0</v>
      </c>
      <c r="N65" s="151">
        <f>+bendras!F315</f>
        <v>0</v>
      </c>
    </row>
    <row r="66" spans="1:14" ht="69" customHeight="1">
      <c r="A66" s="118" t="s">
        <v>5</v>
      </c>
      <c r="B66" s="142" t="s">
        <v>33</v>
      </c>
      <c r="C66" s="140" t="str">
        <f>+bendras!E275</f>
        <v>Teorija
Kineziterapijos metodikos
Lekt. Raimonda Tocionienė</v>
      </c>
      <c r="D66" s="140" t="str">
        <f>+bendras!F275</f>
        <v>Ms Teams</v>
      </c>
      <c r="E66" s="140" t="str">
        <f>+bendras!E283</f>
        <v>Konsultacija
Kineziterapijos metodikos
Lekt. Raimonda Tocionienė</v>
      </c>
      <c r="F66" s="140" t="str">
        <f>+bendras!F283</f>
        <v>Ms Teams</v>
      </c>
      <c r="G66" s="140" t="str">
        <f>+bendras!E292</f>
        <v>Pratybos
Kineziterapijos metodikos
Lekt. Raimonda Tocionienė</v>
      </c>
      <c r="H66" s="140" t="str">
        <f>+bendras!F292</f>
        <v>Kineziterapijos salė</v>
      </c>
      <c r="I66" s="140" t="str">
        <f>+bendras!E300</f>
        <v>Pratybos
SVEIKATOS PSICHOLOGIJA IR SOCIOLOGIJA
Doc. dr. Inga Mikutavičienė</v>
      </c>
      <c r="J66" s="140">
        <f>+bendras!F300</f>
        <v>301</v>
      </c>
      <c r="K66" s="140">
        <f>+bendras!E308</f>
        <v>0</v>
      </c>
      <c r="L66" s="140">
        <f>+bendras!F308</f>
        <v>0</v>
      </c>
      <c r="M66" s="140">
        <f>+bendras!E316</f>
        <v>0</v>
      </c>
      <c r="N66" s="151">
        <f>+bendras!F316</f>
        <v>0</v>
      </c>
    </row>
    <row r="67" spans="1:14" ht="74.25" customHeight="1">
      <c r="A67" s="113" t="s">
        <v>6</v>
      </c>
      <c r="B67" s="139" t="s">
        <v>34</v>
      </c>
      <c r="C67" s="140" t="str">
        <f>+bendras!E276</f>
        <v>Teorija
Kineziterapijos metodikos
Lekt. Raimonda Tocionienė</v>
      </c>
      <c r="D67" s="140" t="str">
        <f>+bendras!F276</f>
        <v>Ms Teams</v>
      </c>
      <c r="E67" s="140" t="str">
        <f>+bendras!E284</f>
        <v>Konsultacija
Kineziterapijos metodikos
Lekt. Raimonda Tocionienė</v>
      </c>
      <c r="F67" s="140" t="str">
        <f>+bendras!F284</f>
        <v>Ms Teams</v>
      </c>
      <c r="G67" s="140" t="str">
        <f>+bendras!E293</f>
        <v>Pratybos
Kineziterapijos metodikos
Lekt. Raimonda Tocionienė</v>
      </c>
      <c r="H67" s="140" t="str">
        <f>+bendras!F293</f>
        <v>Kineziterapijos salė</v>
      </c>
      <c r="I67" s="140"/>
      <c r="J67" s="140"/>
      <c r="K67" s="140">
        <f>+bendras!E309</f>
        <v>0</v>
      </c>
      <c r="L67" s="140">
        <f>+bendras!F309</f>
        <v>0</v>
      </c>
      <c r="M67" s="140">
        <f>+bendras!E317</f>
        <v>0</v>
      </c>
      <c r="N67" s="151">
        <f>+bendras!F317</f>
        <v>0</v>
      </c>
    </row>
    <row r="68" spans="1:14" ht="54" customHeight="1" thickBot="1">
      <c r="A68" s="154" t="s">
        <v>26</v>
      </c>
      <c r="B68" s="155" t="s">
        <v>35</v>
      </c>
      <c r="C68" s="156">
        <f>+bendras!E277</f>
        <v>0</v>
      </c>
      <c r="D68" s="156">
        <f>+bendras!F277</f>
        <v>0</v>
      </c>
      <c r="E68" s="140">
        <f>+bendras!E285</f>
        <v>0</v>
      </c>
      <c r="F68" s="140">
        <f>+bendras!F285</f>
        <v>0</v>
      </c>
      <c r="G68" s="156">
        <f>+bendras!E294</f>
        <v>0</v>
      </c>
      <c r="H68" s="156">
        <f>+bendras!F294</f>
        <v>0</v>
      </c>
      <c r="I68" s="156">
        <f>+bendras!E302</f>
        <v>0</v>
      </c>
      <c r="J68" s="156">
        <f>+bendras!F302</f>
        <v>0</v>
      </c>
      <c r="K68" s="156">
        <f>+bendras!E310</f>
        <v>0</v>
      </c>
      <c r="L68" s="156">
        <f>+bendras!F310</f>
        <v>0</v>
      </c>
      <c r="M68" s="156">
        <f>+bendras!E318</f>
        <v>0</v>
      </c>
      <c r="N68" s="158">
        <f>+bendras!F318</f>
        <v>0</v>
      </c>
    </row>
    <row r="69" ht="36.75" customHeight="1" thickBot="1"/>
    <row r="70" spans="1:14" ht="36.75" customHeight="1">
      <c r="A70" s="145" t="s">
        <v>23</v>
      </c>
      <c r="B70" s="146" t="s">
        <v>24</v>
      </c>
      <c r="C70" s="147" t="str">
        <f>+bendras!A319</f>
        <v>PIRMADIENIS</v>
      </c>
      <c r="D70" s="161">
        <f>+bendras!B319</f>
        <v>45362</v>
      </c>
      <c r="E70" s="147" t="str">
        <f>+bendras!A327</f>
        <v>ANTRADIENIS</v>
      </c>
      <c r="F70" s="161">
        <f>+bendras!B327</f>
        <v>45363</v>
      </c>
      <c r="G70" s="147" t="str">
        <f>+bendras!A336</f>
        <v>TREČIADIENIS</v>
      </c>
      <c r="H70" s="161">
        <f>+bendras!B336</f>
        <v>45364</v>
      </c>
      <c r="I70" s="147" t="str">
        <f>+bendras!A345</f>
        <v>KETVIRTADIENIS</v>
      </c>
      <c r="J70" s="161">
        <f>+bendras!B345</f>
        <v>45365</v>
      </c>
      <c r="K70" s="147" t="str">
        <f>+bendras!A353</f>
        <v>PENKTADIENIS</v>
      </c>
      <c r="L70" s="161">
        <f>+bendras!B353</f>
        <v>45366</v>
      </c>
      <c r="M70" s="147" t="str">
        <f>+bendras!A361</f>
        <v>ŠEŠTADIENIS</v>
      </c>
      <c r="N70" s="162">
        <f>+bendras!B361</f>
        <v>45367</v>
      </c>
    </row>
    <row r="71" spans="1:14" ht="90.75" customHeight="1">
      <c r="A71" s="113" t="s">
        <v>1</v>
      </c>
      <c r="B71" s="139" t="s">
        <v>28</v>
      </c>
      <c r="C71" s="140">
        <f>+bendras!E319</f>
        <v>0</v>
      </c>
      <c r="D71" s="141">
        <f>+bendras!F319</f>
        <v>0</v>
      </c>
      <c r="E71" s="140">
        <f>+bendras!E327</f>
        <v>0</v>
      </c>
      <c r="F71" s="141">
        <f>+bendras!F327</f>
        <v>0</v>
      </c>
      <c r="G71" s="140">
        <f>+bendras!E336</f>
        <v>0</v>
      </c>
      <c r="H71" s="141">
        <f>+bendras!F336</f>
        <v>0</v>
      </c>
      <c r="I71" s="140">
        <f>+bendras!E345</f>
        <v>0</v>
      </c>
      <c r="J71" s="141">
        <f>+bendras!F345</f>
        <v>0</v>
      </c>
      <c r="K71" s="140">
        <f>+bendras!E353</f>
        <v>0</v>
      </c>
      <c r="L71" s="141">
        <f>+bendras!F353</f>
        <v>0</v>
      </c>
      <c r="M71" s="140">
        <f>+bendras!E361</f>
        <v>0</v>
      </c>
      <c r="N71" s="125">
        <f>+bendras!F361</f>
        <v>0</v>
      </c>
    </row>
    <row r="72" spans="1:14" ht="90" customHeight="1">
      <c r="A72" s="118" t="s">
        <v>2</v>
      </c>
      <c r="B72" s="142" t="s">
        <v>29</v>
      </c>
      <c r="C72" s="140">
        <f>+bendras!E320</f>
        <v>0</v>
      </c>
      <c r="D72" s="140">
        <f>+bendras!F320</f>
        <v>0</v>
      </c>
      <c r="E72" s="140">
        <f>+bendras!E328</f>
        <v>0</v>
      </c>
      <c r="F72" s="140">
        <f>+bendras!F328</f>
        <v>0</v>
      </c>
      <c r="G72" s="140">
        <f>+bendras!E337</f>
        <v>0</v>
      </c>
      <c r="H72" s="140">
        <f>+bendras!F337</f>
        <v>0</v>
      </c>
      <c r="I72" s="140">
        <f>+bendras!E346</f>
        <v>0</v>
      </c>
      <c r="J72" s="140">
        <f>+bendras!F346</f>
        <v>0</v>
      </c>
      <c r="K72" s="140">
        <f>+bendras!E354</f>
        <v>0</v>
      </c>
      <c r="L72" s="140">
        <f>+bendras!F354</f>
        <v>0</v>
      </c>
      <c r="M72" s="140">
        <f>+bendras!E362</f>
        <v>0</v>
      </c>
      <c r="N72" s="151">
        <f>+bendras!F362</f>
        <v>0</v>
      </c>
    </row>
    <row r="73" spans="1:14" ht="36.75" customHeight="1">
      <c r="A73" s="152" t="s">
        <v>25</v>
      </c>
      <c r="B73" s="143" t="s">
        <v>30</v>
      </c>
      <c r="C73" s="144">
        <f>+bendras!E321</f>
        <v>0</v>
      </c>
      <c r="D73" s="144">
        <f>+bendras!F321</f>
        <v>0</v>
      </c>
      <c r="E73" s="144">
        <f>+bendras!E329</f>
        <v>0</v>
      </c>
      <c r="F73" s="144">
        <f>+bendras!F329</f>
        <v>0</v>
      </c>
      <c r="G73" s="144">
        <f>+bendras!E338</f>
        <v>0</v>
      </c>
      <c r="H73" s="144">
        <f>+bendras!F338</f>
        <v>0</v>
      </c>
      <c r="I73" s="144">
        <f>+bendras!E347</f>
        <v>0</v>
      </c>
      <c r="J73" s="144">
        <f>+bendras!F347</f>
        <v>0</v>
      </c>
      <c r="K73" s="144">
        <f>+bendras!E355</f>
        <v>0</v>
      </c>
      <c r="L73" s="144">
        <f>+bendras!F355</f>
        <v>0</v>
      </c>
      <c r="M73" s="144">
        <f>+bendras!E363</f>
        <v>0</v>
      </c>
      <c r="N73" s="153">
        <f>+bendras!F363</f>
        <v>0</v>
      </c>
    </row>
    <row r="74" spans="1:14" ht="55.5" customHeight="1">
      <c r="A74" s="113" t="s">
        <v>3</v>
      </c>
      <c r="B74" s="139" t="s">
        <v>31</v>
      </c>
      <c r="C74" s="140">
        <f>+bendras!E322</f>
        <v>0</v>
      </c>
      <c r="D74" s="140">
        <f>+bendras!F322</f>
        <v>0</v>
      </c>
      <c r="E74" s="140">
        <f>+bendras!E330</f>
        <v>0</v>
      </c>
      <c r="F74" s="140">
        <f>+bendras!F330</f>
        <v>0</v>
      </c>
      <c r="G74" s="140" t="str">
        <f>+bendras!E339</f>
        <v>Statistika
Lekt. Jurgita Merkevičienė</v>
      </c>
      <c r="H74" s="140">
        <f>+bendras!F339</f>
        <v>103</v>
      </c>
      <c r="I74" s="140">
        <f>+bendras!E348</f>
        <v>0</v>
      </c>
      <c r="J74" s="140">
        <f>+bendras!F348</f>
        <v>0</v>
      </c>
      <c r="K74" s="140" t="str">
        <f>+bendras!E356</f>
        <v>Nuo 14 val. 
Pratybos
Funkcinė diagnostika kineziterapijoje
Doc.  Dr. Laura Valonytė-Burneikienė</v>
      </c>
      <c r="L74" s="140" t="str">
        <f>+bendras!F356</f>
        <v>Kineziterapijos salė</v>
      </c>
      <c r="M74" s="140">
        <f>+bendras!E364</f>
        <v>0</v>
      </c>
      <c r="N74" s="151">
        <f>+bendras!F364</f>
        <v>0</v>
      </c>
    </row>
    <row r="75" spans="1:14" ht="81.75" customHeight="1">
      <c r="A75" s="113" t="s">
        <v>4</v>
      </c>
      <c r="B75" s="139" t="s">
        <v>32</v>
      </c>
      <c r="C75" s="140">
        <f>+bendras!E323</f>
        <v>0</v>
      </c>
      <c r="D75" s="140">
        <f>+bendras!F323</f>
        <v>0</v>
      </c>
      <c r="E75" s="140">
        <f>+bendras!E331</f>
        <v>0</v>
      </c>
      <c r="F75" s="140">
        <f>+bendras!F331</f>
        <v>0</v>
      </c>
      <c r="G75" s="140" t="str">
        <f>+bendras!E340</f>
        <v>Statistika
Lekt. Jurgita Merkevičienė</v>
      </c>
      <c r="H75" s="140">
        <f>+bendras!F340</f>
        <v>103</v>
      </c>
      <c r="I75" s="140">
        <f>+bendras!E349</f>
        <v>0</v>
      </c>
      <c r="J75" s="140">
        <f>+bendras!F349</f>
        <v>0</v>
      </c>
      <c r="K75" s="140" t="str">
        <f>+bendras!E357</f>
        <v>Pratybos
Funkcinė diagnostika kineziterapijoje
Doc. Dr. Laura Valonytė-Burneikienė</v>
      </c>
      <c r="L75" s="140" t="str">
        <f>+bendras!F357</f>
        <v>Kineziterapijos salė</v>
      </c>
      <c r="M75" s="140">
        <f>+bendras!E365</f>
        <v>0</v>
      </c>
      <c r="N75" s="151">
        <f>+bendras!F365</f>
        <v>0</v>
      </c>
    </row>
    <row r="76" spans="1:14" ht="68.25" customHeight="1">
      <c r="A76" s="118" t="s">
        <v>5</v>
      </c>
      <c r="B76" s="142" t="s">
        <v>33</v>
      </c>
      <c r="C76" s="140">
        <f>+bendras!E324</f>
        <v>0</v>
      </c>
      <c r="D76" s="140">
        <f>+bendras!F324</f>
        <v>0</v>
      </c>
      <c r="E76" s="140">
        <f>+bendras!E332</f>
        <v>0</v>
      </c>
      <c r="F76" s="140">
        <f>+bendras!F332</f>
        <v>0</v>
      </c>
      <c r="G76" s="140">
        <f>+bendras!E341</f>
        <v>0</v>
      </c>
      <c r="H76" s="140">
        <f>+bendras!F341</f>
        <v>0</v>
      </c>
      <c r="I76" s="140">
        <f>+bendras!E350</f>
        <v>0</v>
      </c>
      <c r="J76" s="140">
        <f>+bendras!F350</f>
        <v>0</v>
      </c>
      <c r="K76" s="140">
        <f>+bendras!E358</f>
        <v>0</v>
      </c>
      <c r="L76" s="140">
        <f>+bendras!F358</f>
        <v>0</v>
      </c>
      <c r="M76" s="140">
        <f>+bendras!E366</f>
        <v>0</v>
      </c>
      <c r="N76" s="151">
        <f>+bendras!F366</f>
        <v>0</v>
      </c>
    </row>
    <row r="77" spans="1:14" ht="68.25" customHeight="1">
      <c r="A77" s="113" t="s">
        <v>6</v>
      </c>
      <c r="B77" s="139" t="s">
        <v>34</v>
      </c>
      <c r="C77" s="140">
        <f>+bendras!E325</f>
        <v>0</v>
      </c>
      <c r="D77" s="140">
        <f>+bendras!F325</f>
        <v>0</v>
      </c>
      <c r="E77" s="140" t="str">
        <f>+bendras!E333</f>
        <v>Pratybos
BIOMECHANIKA IR KINEZIOLOGIJA
Lekt. Karolina Matukynienė</v>
      </c>
      <c r="F77" s="140" t="str">
        <f>+bendras!F333</f>
        <v>Kineziterapijos salė</v>
      </c>
      <c r="G77" s="140">
        <f>+bendras!E342</f>
        <v>0</v>
      </c>
      <c r="H77" s="140">
        <f>+bendras!F342</f>
        <v>0</v>
      </c>
      <c r="I77" s="140">
        <f>+bendras!E351</f>
        <v>0</v>
      </c>
      <c r="J77" s="140">
        <f>+bendras!F351</f>
        <v>0</v>
      </c>
      <c r="K77" s="140">
        <f>+bendras!E359</f>
        <v>0</v>
      </c>
      <c r="L77" s="140">
        <f>+bendras!F359</f>
        <v>0</v>
      </c>
      <c r="M77" s="140">
        <f>+bendras!E367</f>
        <v>0</v>
      </c>
      <c r="N77" s="151">
        <f>+bendras!F367</f>
        <v>0</v>
      </c>
    </row>
    <row r="78" spans="1:14" ht="59.25" customHeight="1" thickBot="1">
      <c r="A78" s="154" t="s">
        <v>26</v>
      </c>
      <c r="B78" s="155" t="s">
        <v>35</v>
      </c>
      <c r="C78" s="156">
        <f>+bendras!E326</f>
        <v>0</v>
      </c>
      <c r="D78" s="156">
        <f>+bendras!F326</f>
        <v>0</v>
      </c>
      <c r="E78" s="140" t="str">
        <f>+bendras!E334</f>
        <v>Pratybos
BIOMECHANIKA IR KINEZIOLOGIJA
Lekt. Karolina Matukynienė</v>
      </c>
      <c r="F78" s="140" t="str">
        <f>+bendras!F334</f>
        <v>Kineziterapijos salė</v>
      </c>
      <c r="G78" s="140">
        <f>+bendras!E343</f>
        <v>0</v>
      </c>
      <c r="H78" s="140">
        <f>+bendras!F343</f>
        <v>0</v>
      </c>
      <c r="I78" s="156">
        <f>+bendras!E352</f>
        <v>0</v>
      </c>
      <c r="J78" s="156">
        <f>+bendras!F352</f>
        <v>0</v>
      </c>
      <c r="K78" s="156">
        <f>+bendras!E360</f>
        <v>0</v>
      </c>
      <c r="L78" s="156">
        <f>+bendras!F360</f>
        <v>0</v>
      </c>
      <c r="M78" s="156">
        <f>+bendras!E368</f>
        <v>0</v>
      </c>
      <c r="N78" s="158">
        <f>+bendras!F368</f>
        <v>0</v>
      </c>
    </row>
    <row r="79" ht="36.75" customHeight="1" thickBot="1"/>
    <row r="80" spans="1:14" ht="36.75" customHeight="1">
      <c r="A80" s="145" t="s">
        <v>23</v>
      </c>
      <c r="B80" s="146" t="s">
        <v>24</v>
      </c>
      <c r="C80" s="147" t="str">
        <f>+bendras!A369</f>
        <v>PIRMADIENIS</v>
      </c>
      <c r="D80" s="149">
        <f>+bendras!B369</f>
        <v>45369</v>
      </c>
      <c r="E80" s="147" t="str">
        <f>+bendras!A377</f>
        <v>ANTRADIENIS</v>
      </c>
      <c r="F80" s="149">
        <f>+bendras!B377</f>
        <v>45370</v>
      </c>
      <c r="G80" s="147" t="str">
        <f>+bendras!A386</f>
        <v>TREČIADIENIS</v>
      </c>
      <c r="H80" s="149">
        <f>+bendras!B386</f>
        <v>45371</v>
      </c>
      <c r="I80" s="147" t="str">
        <f>+bendras!A395</f>
        <v>KETVIRTADIENIS</v>
      </c>
      <c r="J80" s="149">
        <f>+bendras!B395</f>
        <v>45372</v>
      </c>
      <c r="K80" s="147" t="str">
        <f>+bendras!A404</f>
        <v>PENKTADIENIS</v>
      </c>
      <c r="L80" s="149">
        <f>+bendras!B404</f>
        <v>45373</v>
      </c>
      <c r="M80" s="147" t="str">
        <f>+bendras!A412</f>
        <v>ŠEŠTADIENIS</v>
      </c>
      <c r="N80" s="150">
        <f>+bendras!B412</f>
        <v>45374</v>
      </c>
    </row>
    <row r="81" spans="1:14" ht="65.25" customHeight="1">
      <c r="A81" s="113" t="s">
        <v>1</v>
      </c>
      <c r="B81" s="139" t="s">
        <v>28</v>
      </c>
      <c r="C81" s="140" t="str">
        <f>+bendras!E369</f>
        <v>Pratybos
Farmakologija
Lekt. Agnė Urbonaitė</v>
      </c>
      <c r="D81" s="141" t="str">
        <f>+bendras!F369</f>
        <v>305</v>
      </c>
      <c r="E81" s="140">
        <f>+bendras!E377</f>
        <v>0</v>
      </c>
      <c r="F81" s="141">
        <f>+bendras!F377</f>
        <v>0</v>
      </c>
      <c r="G81" s="140">
        <f>+bendras!E386</f>
        <v>0</v>
      </c>
      <c r="H81" s="141">
        <f>+bendras!F386</f>
        <v>0</v>
      </c>
      <c r="I81" s="140">
        <f>+bendras!E395</f>
        <v>0</v>
      </c>
      <c r="J81" s="141">
        <f>+bendras!F395</f>
        <v>0</v>
      </c>
      <c r="K81" s="140">
        <f>+bendras!E404</f>
        <v>0</v>
      </c>
      <c r="L81" s="141">
        <f>+bendras!F404</f>
        <v>0</v>
      </c>
      <c r="M81" s="140">
        <f>+bendras!E412</f>
        <v>0</v>
      </c>
      <c r="N81" s="125">
        <f>+bendras!F412</f>
        <v>0</v>
      </c>
    </row>
    <row r="82" spans="1:14" ht="79.5" customHeight="1">
      <c r="A82" s="118" t="s">
        <v>2</v>
      </c>
      <c r="B82" s="142" t="s">
        <v>29</v>
      </c>
      <c r="C82" s="140" t="str">
        <f>+bendras!E370</f>
        <v>Pratybos
Farmakologija
Lekt. Agnė Urbonaitė</v>
      </c>
      <c r="D82" s="141" t="str">
        <f>+bendras!F370</f>
        <v>305</v>
      </c>
      <c r="E82" s="140">
        <f>+bendras!E378</f>
        <v>0</v>
      </c>
      <c r="F82" s="140">
        <f>+bendras!F378</f>
        <v>0</v>
      </c>
      <c r="G82" s="140">
        <f>+bendras!E387</f>
        <v>0</v>
      </c>
      <c r="H82" s="140">
        <f>+bendras!F387</f>
        <v>0</v>
      </c>
      <c r="I82" s="140">
        <f>+bendras!E396</f>
        <v>0</v>
      </c>
      <c r="J82" s="140">
        <f>+bendras!F396</f>
        <v>0</v>
      </c>
      <c r="K82" s="140">
        <f>+bendras!E405</f>
        <v>0</v>
      </c>
      <c r="L82" s="140">
        <f>+bendras!F405</f>
        <v>0</v>
      </c>
      <c r="M82" s="140">
        <f>+bendras!E413</f>
        <v>0</v>
      </c>
      <c r="N82" s="151">
        <f>+bendras!F413</f>
        <v>0</v>
      </c>
    </row>
    <row r="83" spans="1:14" ht="36.75" customHeight="1">
      <c r="A83" s="152" t="s">
        <v>25</v>
      </c>
      <c r="B83" s="143" t="s">
        <v>30</v>
      </c>
      <c r="C83" s="144">
        <f>+bendras!E371</f>
        <v>0</v>
      </c>
      <c r="D83" s="159">
        <f>+bendras!F371</f>
        <v>0</v>
      </c>
      <c r="E83" s="144">
        <f>+bendras!E379</f>
        <v>0</v>
      </c>
      <c r="F83" s="144">
        <f>+bendras!F379</f>
        <v>0</v>
      </c>
      <c r="G83" s="144">
        <f>+bendras!E388</f>
        <v>0</v>
      </c>
      <c r="H83" s="144">
        <f>+bendras!F388</f>
        <v>0</v>
      </c>
      <c r="I83" s="144">
        <f>+bendras!E397</f>
        <v>0</v>
      </c>
      <c r="J83" s="144">
        <f>+bendras!F397</f>
        <v>0</v>
      </c>
      <c r="K83" s="144">
        <f>+bendras!E406</f>
        <v>0</v>
      </c>
      <c r="L83" s="144">
        <f>+bendras!F406</f>
        <v>0</v>
      </c>
      <c r="M83" s="144">
        <f>+bendras!E414</f>
        <v>0</v>
      </c>
      <c r="N83" s="153">
        <f>+bendras!F414</f>
        <v>0</v>
      </c>
    </row>
    <row r="84" spans="1:14" ht="69.75" customHeight="1">
      <c r="A84" s="113" t="s">
        <v>3</v>
      </c>
      <c r="B84" s="139" t="s">
        <v>31</v>
      </c>
      <c r="C84" s="140">
        <f>+bendras!E372</f>
        <v>0</v>
      </c>
      <c r="D84" s="141">
        <f>+bendras!F372</f>
        <v>0</v>
      </c>
      <c r="E84" s="140">
        <f>+bendras!E380</f>
        <v>0</v>
      </c>
      <c r="F84" s="140">
        <f>+bendras!F380</f>
        <v>0</v>
      </c>
      <c r="G84" s="140" t="str">
        <f>+bendras!E389</f>
        <v>
Statistika
Lekt. Jurgita Merkevičienė</v>
      </c>
      <c r="H84" s="140">
        <f>+bendras!F389</f>
        <v>103</v>
      </c>
      <c r="I84" s="140">
        <f>+bendras!E398</f>
        <v>0</v>
      </c>
      <c r="J84" s="140">
        <f>+bendras!F398</f>
        <v>0</v>
      </c>
      <c r="K84" s="140" t="str">
        <f>+bendras!E407</f>
        <v>Nuo 14 val. 
Pratybos
Funkcinė diagnostika kineziterapijoje
Doc.  Dr. Laura Valonytė-Burneikienė</v>
      </c>
      <c r="L84" s="140" t="str">
        <f>+bendras!F407</f>
        <v>Kineziterapijos salė</v>
      </c>
      <c r="M84" s="140">
        <f>+bendras!E415</f>
        <v>0</v>
      </c>
      <c r="N84" s="151">
        <f>+bendras!F415</f>
        <v>0</v>
      </c>
    </row>
    <row r="85" spans="1:14" ht="81" customHeight="1">
      <c r="A85" s="113" t="s">
        <v>4</v>
      </c>
      <c r="B85" s="139" t="s">
        <v>32</v>
      </c>
      <c r="C85" s="140">
        <f>+bendras!E373</f>
        <v>0</v>
      </c>
      <c r="D85" s="141">
        <f>+bendras!F373</f>
        <v>0</v>
      </c>
      <c r="E85" s="140">
        <f>+bendras!E381</f>
        <v>0</v>
      </c>
      <c r="F85" s="140">
        <f>+bendras!F381</f>
        <v>0</v>
      </c>
      <c r="G85" s="140" t="str">
        <f>+bendras!E390</f>
        <v>
Statistika
Lekt. Jurgita Merkevičienė</v>
      </c>
      <c r="H85" s="140">
        <f>+bendras!F390</f>
        <v>103</v>
      </c>
      <c r="I85" s="140">
        <f>+bendras!E399</f>
        <v>0</v>
      </c>
      <c r="J85" s="140">
        <f>+bendras!F399</f>
        <v>0</v>
      </c>
      <c r="K85" s="140" t="str">
        <f>+bendras!E408</f>
        <v>Pratybos
Funkcinė diagnostika kineziterapijoje
Doc. Dr. Laura Valonytė-Burneikienė</v>
      </c>
      <c r="L85" s="140" t="str">
        <f>+bendras!F408</f>
        <v>Kineziterapijos salė</v>
      </c>
      <c r="M85" s="140">
        <f>+bendras!E416</f>
        <v>0</v>
      </c>
      <c r="N85" s="151">
        <f>+bendras!F416</f>
        <v>0</v>
      </c>
    </row>
    <row r="86" spans="1:14" ht="72.75" customHeight="1">
      <c r="A86" s="118" t="s">
        <v>5</v>
      </c>
      <c r="B86" s="142" t="s">
        <v>33</v>
      </c>
      <c r="C86" s="140" t="str">
        <f>+bendras!E374</f>
        <v>Teorija
Kineziterapijos metodikos
Lekt. Raimonda Tocionienė</v>
      </c>
      <c r="D86" s="141" t="str">
        <f>+bendras!F374</f>
        <v>Ms Teams</v>
      </c>
      <c r="E86" s="140">
        <f>+bendras!E382</f>
        <v>0</v>
      </c>
      <c r="F86" s="140">
        <f>+bendras!F382</f>
        <v>0</v>
      </c>
      <c r="G86" s="140" t="str">
        <f>+bendras!E391</f>
        <v>Pratybos
Kineziterapijos metodikos
Lekt. Raimonda Tocionienė</v>
      </c>
      <c r="H86" s="140" t="str">
        <f>+bendras!F391</f>
        <v>Kineziterapijos salė</v>
      </c>
      <c r="I86" s="140">
        <f>+bendras!E400</f>
        <v>0</v>
      </c>
      <c r="J86" s="140">
        <f>+bendras!F400</f>
        <v>0</v>
      </c>
      <c r="K86" s="140">
        <f>+bendras!E409</f>
        <v>0</v>
      </c>
      <c r="L86" s="140">
        <f>+bendras!F409</f>
        <v>0</v>
      </c>
      <c r="M86" s="140">
        <f>+bendras!E417</f>
        <v>0</v>
      </c>
      <c r="N86" s="151">
        <f>+bendras!F417</f>
        <v>0</v>
      </c>
    </row>
    <row r="87" spans="1:14" ht="65.25" customHeight="1">
      <c r="A87" s="113" t="s">
        <v>6</v>
      </c>
      <c r="B87" s="139" t="s">
        <v>34</v>
      </c>
      <c r="C87" s="140" t="str">
        <f>+bendras!E375</f>
        <v>Teorija
Kineziterapijos metodikos
Lekt. Raimonda Tocionienė</v>
      </c>
      <c r="D87" s="141" t="str">
        <f>+bendras!F375</f>
        <v>Ms Teams</v>
      </c>
      <c r="E87" s="140" t="str">
        <f>+bendras!E383</f>
        <v>Pratybos
BIOMECHANIKA IR KINEZIOLOGIJA
Lekt. Karolina Matukynienė</v>
      </c>
      <c r="F87" s="140" t="str">
        <f>+bendras!F383</f>
        <v>Kineziterapijos salė</v>
      </c>
      <c r="G87" s="140" t="str">
        <f>+bendras!E392</f>
        <v>Pratybos
Kineziterapijos metodikos
Lekt. Raimonda Tocionienė</v>
      </c>
      <c r="H87" s="140" t="str">
        <f>+bendras!F392</f>
        <v>Kineziterapijos salė</v>
      </c>
      <c r="I87" s="140" t="str">
        <f>+bendras!E401</f>
        <v>Pratybos
BIOMECHANIKA IR KINEZIOLOGIJA
Lekt. Karolina Matukynienė</v>
      </c>
      <c r="J87" s="140" t="str">
        <f>+bendras!F401</f>
        <v>Kineziterapijos salė</v>
      </c>
      <c r="K87" s="140">
        <f>+bendras!E410</f>
        <v>0</v>
      </c>
      <c r="L87" s="140">
        <f>+bendras!F410</f>
        <v>0</v>
      </c>
      <c r="M87" s="140">
        <f>+bendras!E418</f>
        <v>0</v>
      </c>
      <c r="N87" s="151">
        <f>+bendras!F418</f>
        <v>0</v>
      </c>
    </row>
    <row r="88" spans="1:14" ht="63" customHeight="1" thickBot="1">
      <c r="A88" s="154" t="s">
        <v>26</v>
      </c>
      <c r="B88" s="155" t="s">
        <v>35</v>
      </c>
      <c r="C88" s="156">
        <f>+bendras!E376</f>
        <v>0</v>
      </c>
      <c r="D88" s="160">
        <f>+bendras!F376</f>
        <v>0</v>
      </c>
      <c r="E88" s="140" t="str">
        <f>+bendras!E384</f>
        <v>Pratybos
BIOMECHANIKA IR KINEZIOLOGIJA
Lekt. Karolina Matukynienė</v>
      </c>
      <c r="F88" s="140" t="str">
        <f>+bendras!F384</f>
        <v>Kineziterapijos salė</v>
      </c>
      <c r="G88" s="156">
        <f>+bendras!E393</f>
        <v>0</v>
      </c>
      <c r="H88" s="156">
        <f>+bendras!F393</f>
        <v>0</v>
      </c>
      <c r="I88" s="156">
        <f>+bendras!E403</f>
        <v>0</v>
      </c>
      <c r="J88" s="156">
        <f>+bendras!F403</f>
        <v>0</v>
      </c>
      <c r="K88" s="156">
        <f>+bendras!E411</f>
        <v>0</v>
      </c>
      <c r="L88" s="156">
        <f>+bendras!F411</f>
        <v>0</v>
      </c>
      <c r="M88" s="156">
        <f>+bendras!E419</f>
        <v>0</v>
      </c>
      <c r="N88" s="158">
        <f>+bendras!F419</f>
        <v>0</v>
      </c>
    </row>
    <row r="89" ht="36.75" customHeight="1" thickBot="1"/>
    <row r="90" spans="1:14" ht="36.75" customHeight="1">
      <c r="A90" s="145" t="s">
        <v>23</v>
      </c>
      <c r="B90" s="146" t="s">
        <v>24</v>
      </c>
      <c r="C90" s="228" t="str">
        <f>+bendras!A420</f>
        <v>PIRMADIENIS</v>
      </c>
      <c r="D90" s="229">
        <f>+bendras!B420</f>
        <v>45376</v>
      </c>
      <c r="E90" s="228" t="str">
        <f>+bendras!A428</f>
        <v>ANTRADIENIS</v>
      </c>
      <c r="F90" s="229">
        <f>+bendras!B428</f>
        <v>45377</v>
      </c>
      <c r="G90" s="147" t="str">
        <f>+bendras!A437</f>
        <v>TREČIADIENIS</v>
      </c>
      <c r="H90" s="149">
        <f>+bendras!B437</f>
        <v>45378</v>
      </c>
      <c r="I90" s="147" t="str">
        <f>+bendras!A446</f>
        <v>KETVIRTADIENIS</v>
      </c>
      <c r="J90" s="149">
        <f>+bendras!B446</f>
        <v>45379</v>
      </c>
      <c r="K90" s="147" t="str">
        <f>+bendras!A454</f>
        <v>PENKTADIENIS</v>
      </c>
      <c r="L90" s="149">
        <f>+bendras!B454</f>
        <v>45380</v>
      </c>
      <c r="M90" s="147" t="str">
        <f>+bendras!A462</f>
        <v>ŠEŠTADIENIS</v>
      </c>
      <c r="N90" s="150">
        <f>+bendras!B462</f>
        <v>45381</v>
      </c>
    </row>
    <row r="91" spans="1:14" ht="64.5" customHeight="1">
      <c r="A91" s="113" t="s">
        <v>1</v>
      </c>
      <c r="B91" s="139" t="s">
        <v>28</v>
      </c>
      <c r="C91" s="230" t="str">
        <f>+bendras!E420</f>
        <v>Pratybos
Farmakologija
Lekt. Agnė Urbonaitė</v>
      </c>
      <c r="D91" s="231" t="str">
        <f>+bendras!F420</f>
        <v>305</v>
      </c>
      <c r="E91" s="230">
        <f>+bendras!E428</f>
        <v>0</v>
      </c>
      <c r="F91" s="231">
        <f>+bendras!F428</f>
        <v>0</v>
      </c>
      <c r="G91" s="140">
        <f>+bendras!E437</f>
        <v>0</v>
      </c>
      <c r="H91" s="141">
        <f>+bendras!F437</f>
        <v>0</v>
      </c>
      <c r="I91" s="140">
        <f>+bendras!E446</f>
        <v>0</v>
      </c>
      <c r="J91" s="141">
        <f>+bendras!F446</f>
        <v>0</v>
      </c>
      <c r="K91" s="140">
        <f>+bendras!E454</f>
        <v>0</v>
      </c>
      <c r="L91" s="141">
        <f>+bendras!F454</f>
        <v>0</v>
      </c>
      <c r="M91" s="140">
        <f>+bendras!E462</f>
        <v>0</v>
      </c>
      <c r="N91" s="125">
        <f>+bendras!F462</f>
        <v>0</v>
      </c>
    </row>
    <row r="92" spans="1:14" ht="72" customHeight="1">
      <c r="A92" s="118" t="s">
        <v>2</v>
      </c>
      <c r="B92" s="142" t="s">
        <v>29</v>
      </c>
      <c r="C92" s="230" t="str">
        <f>+bendras!E421</f>
        <v>Pratybos
Farmakologija
Lekt. Agnė Urbonaitė</v>
      </c>
      <c r="D92" s="230" t="str">
        <f>+bendras!F421</f>
        <v>305</v>
      </c>
      <c r="E92" s="230">
        <f>+bendras!E429</f>
        <v>0</v>
      </c>
      <c r="F92" s="230">
        <f>+bendras!F429</f>
        <v>0</v>
      </c>
      <c r="G92" s="140">
        <f>+bendras!E438</f>
        <v>0</v>
      </c>
      <c r="H92" s="140">
        <f>+bendras!F438</f>
        <v>0</v>
      </c>
      <c r="I92" s="140">
        <f>+bendras!E447</f>
        <v>0</v>
      </c>
      <c r="J92" s="140">
        <f>+bendras!F447</f>
        <v>0</v>
      </c>
      <c r="K92" s="140">
        <f>+bendras!E455</f>
        <v>0</v>
      </c>
      <c r="L92" s="140">
        <f>+bendras!F455</f>
        <v>0</v>
      </c>
      <c r="M92" s="140">
        <f>+bendras!E463</f>
        <v>0</v>
      </c>
      <c r="N92" s="151">
        <f>+bendras!F463</f>
        <v>0</v>
      </c>
    </row>
    <row r="93" spans="1:14" ht="36.75" customHeight="1">
      <c r="A93" s="152" t="s">
        <v>25</v>
      </c>
      <c r="B93" s="143" t="s">
        <v>30</v>
      </c>
      <c r="C93" s="230">
        <f>+bendras!E422</f>
        <v>0</v>
      </c>
      <c r="D93" s="230">
        <f>+bendras!F422</f>
        <v>0</v>
      </c>
      <c r="E93" s="230">
        <f>+bendras!E430</f>
        <v>0</v>
      </c>
      <c r="F93" s="230">
        <f>+bendras!F430</f>
        <v>0</v>
      </c>
      <c r="G93" s="144">
        <f>+bendras!E439</f>
        <v>0</v>
      </c>
      <c r="H93" s="144">
        <f>+bendras!F439</f>
        <v>0</v>
      </c>
      <c r="I93" s="144">
        <f>+bendras!E448</f>
        <v>0</v>
      </c>
      <c r="J93" s="144">
        <f>+bendras!F448</f>
        <v>0</v>
      </c>
      <c r="K93" s="144">
        <f>+bendras!E456</f>
        <v>0</v>
      </c>
      <c r="L93" s="144">
        <f>+bendras!F456</f>
        <v>0</v>
      </c>
      <c r="M93" s="144">
        <f>+bendras!E464</f>
        <v>0</v>
      </c>
      <c r="N93" s="153">
        <f>+bendras!F464</f>
        <v>0</v>
      </c>
    </row>
    <row r="94" spans="1:14" ht="63" customHeight="1">
      <c r="A94" s="113" t="s">
        <v>3</v>
      </c>
      <c r="B94" s="139" t="s">
        <v>31</v>
      </c>
      <c r="C94" s="230">
        <f>+bendras!E423</f>
        <v>0</v>
      </c>
      <c r="D94" s="230">
        <f>+bendras!F423</f>
        <v>0</v>
      </c>
      <c r="E94" s="230">
        <f>+bendras!E431</f>
        <v>0</v>
      </c>
      <c r="F94" s="230">
        <f>+bendras!F431</f>
        <v>0</v>
      </c>
      <c r="G94" s="140">
        <f>+bendras!E440</f>
        <v>0</v>
      </c>
      <c r="H94" s="140">
        <f>+bendras!F440</f>
        <v>0</v>
      </c>
      <c r="I94" s="140">
        <f>+bendras!E449</f>
        <v>0</v>
      </c>
      <c r="J94" s="140">
        <f>+bendras!F449</f>
        <v>0</v>
      </c>
      <c r="K94" s="140" t="str">
        <f>+bendras!E457</f>
        <v>Nuo 14 val. 
Pratybos
Funkcinė diagnostika kineziterapijoje
Doc.  Dr. Laura Valonytė-Burneikienė</v>
      </c>
      <c r="L94" s="140" t="str">
        <f>+bendras!F457</f>
        <v>Kineziterapijos salė</v>
      </c>
      <c r="M94" s="140">
        <f>+bendras!E465</f>
        <v>0</v>
      </c>
      <c r="N94" s="151">
        <f>+bendras!F465</f>
        <v>0</v>
      </c>
    </row>
    <row r="95" spans="1:14" ht="81.75" customHeight="1">
      <c r="A95" s="113" t="s">
        <v>4</v>
      </c>
      <c r="B95" s="139" t="s">
        <v>32</v>
      </c>
      <c r="C95" s="230">
        <f>+bendras!E424</f>
        <v>0</v>
      </c>
      <c r="D95" s="230">
        <f>+bendras!F424</f>
        <v>0</v>
      </c>
      <c r="E95" s="230">
        <f>+bendras!E432</f>
        <v>0</v>
      </c>
      <c r="F95" s="230">
        <f>+bendras!F432</f>
        <v>0</v>
      </c>
      <c r="G95" s="140">
        <f>+bendras!E441</f>
        <v>0</v>
      </c>
      <c r="H95" s="140">
        <f>+bendras!F441</f>
        <v>0</v>
      </c>
      <c r="I95" s="140">
        <f>+bendras!E450</f>
        <v>0</v>
      </c>
      <c r="J95" s="140">
        <f>+bendras!F450</f>
        <v>0</v>
      </c>
      <c r="K95" s="140" t="str">
        <f>+bendras!E458</f>
        <v>Pratybos
Funkcinė diagnostika kineziterapijoje
Doc. Dr. Laura Valonytė-Burneikienė</v>
      </c>
      <c r="L95" s="140" t="str">
        <f>+bendras!F458</f>
        <v>Kineziterapijos salė</v>
      </c>
      <c r="M95" s="140">
        <f>+bendras!E466</f>
        <v>0</v>
      </c>
      <c r="N95" s="151">
        <f>+bendras!F466</f>
        <v>0</v>
      </c>
    </row>
    <row r="96" spans="1:14" ht="71.25" customHeight="1">
      <c r="A96" s="118" t="s">
        <v>5</v>
      </c>
      <c r="B96" s="142" t="s">
        <v>33</v>
      </c>
      <c r="C96" s="230">
        <f>+bendras!E425</f>
        <v>0</v>
      </c>
      <c r="D96" s="230">
        <f>+bendras!F425</f>
        <v>0</v>
      </c>
      <c r="E96" s="230">
        <f>+bendras!E433</f>
        <v>0</v>
      </c>
      <c r="F96" s="230">
        <f>+bendras!F433</f>
        <v>0</v>
      </c>
      <c r="G96" s="140">
        <f>+bendras!E442</f>
        <v>0</v>
      </c>
      <c r="H96" s="140">
        <f>+bendras!F442</f>
        <v>0</v>
      </c>
      <c r="I96" s="140">
        <f>+bendras!E451</f>
        <v>0</v>
      </c>
      <c r="J96" s="140">
        <f>+bendras!F451</f>
        <v>0</v>
      </c>
      <c r="K96" s="140">
        <f>+bendras!E459</f>
        <v>0</v>
      </c>
      <c r="L96" s="140">
        <f>+bendras!F459</f>
        <v>0</v>
      </c>
      <c r="M96" s="140">
        <f>+bendras!E467</f>
        <v>0</v>
      </c>
      <c r="N96" s="151">
        <f>+bendras!F467</f>
        <v>0</v>
      </c>
    </row>
    <row r="97" spans="1:14" ht="60.75" customHeight="1">
      <c r="A97" s="113" t="s">
        <v>6</v>
      </c>
      <c r="B97" s="139" t="s">
        <v>34</v>
      </c>
      <c r="C97" s="230">
        <f>+bendras!E426</f>
        <v>0</v>
      </c>
      <c r="D97" s="230">
        <f>+bendras!F426</f>
        <v>0</v>
      </c>
      <c r="E97" s="230" t="str">
        <f>+bendras!E434</f>
        <v>Pratybos
BIOMECHANIKA IR KINEZIOLOGIJA
Lekt. Karolina Matukynienė</v>
      </c>
      <c r="F97" s="230" t="str">
        <f>+bendras!F434</f>
        <v>Kineziterapijos salė</v>
      </c>
      <c r="G97" s="140">
        <f>+bendras!E443</f>
        <v>0</v>
      </c>
      <c r="H97" s="140">
        <f>+bendras!F443</f>
        <v>0</v>
      </c>
      <c r="I97" s="140">
        <f>+bendras!E452</f>
        <v>0</v>
      </c>
      <c r="J97" s="140">
        <f>+bendras!F452</f>
        <v>0</v>
      </c>
      <c r="K97" s="140">
        <f>+bendras!E460</f>
        <v>0</v>
      </c>
      <c r="L97" s="140">
        <f>+bendras!F460</f>
        <v>0</v>
      </c>
      <c r="M97" s="140">
        <f>+bendras!E468</f>
        <v>0</v>
      </c>
      <c r="N97" s="151">
        <f>+bendras!F468</f>
        <v>0</v>
      </c>
    </row>
    <row r="98" spans="1:14" ht="78" customHeight="1" thickBot="1">
      <c r="A98" s="154" t="s">
        <v>26</v>
      </c>
      <c r="B98" s="155" t="s">
        <v>35</v>
      </c>
      <c r="C98" s="232">
        <f>+bendras!E427</f>
        <v>0</v>
      </c>
      <c r="D98" s="232">
        <f>+bendras!F427</f>
        <v>0</v>
      </c>
      <c r="E98" s="232">
        <f>+bendras!E436</f>
        <v>0</v>
      </c>
      <c r="F98" s="232">
        <f>+bendras!F436</f>
        <v>0</v>
      </c>
      <c r="G98" s="140">
        <f>+bendras!E444</f>
        <v>0</v>
      </c>
      <c r="H98" s="140">
        <f>+bendras!F444</f>
        <v>0</v>
      </c>
      <c r="I98" s="156">
        <f>+bendras!E453</f>
        <v>0</v>
      </c>
      <c r="J98" s="156">
        <f>+bendras!F453</f>
        <v>0</v>
      </c>
      <c r="K98" s="156">
        <f>+bendras!E461</f>
        <v>0</v>
      </c>
      <c r="L98" s="156">
        <f>+bendras!F461</f>
        <v>0</v>
      </c>
      <c r="M98" s="156">
        <f>+bendras!E469</f>
        <v>0</v>
      </c>
      <c r="N98" s="158">
        <f>+bendras!F469</f>
        <v>0</v>
      </c>
    </row>
    <row r="99" ht="36.75" customHeight="1" thickBot="1"/>
    <row r="100" spans="1:14" ht="36.75" customHeight="1">
      <c r="A100" s="145" t="s">
        <v>23</v>
      </c>
      <c r="B100" s="146" t="s">
        <v>24</v>
      </c>
      <c r="C100" s="147" t="str">
        <f>+bendras!A470</f>
        <v>PIRMADIENIS</v>
      </c>
      <c r="D100" s="149">
        <f>+bendras!B470</f>
        <v>45383</v>
      </c>
      <c r="E100" s="147" t="str">
        <f>+bendras!A478</f>
        <v>ANTRADIENIS</v>
      </c>
      <c r="F100" s="149">
        <f>+bendras!B478</f>
        <v>45384</v>
      </c>
      <c r="G100" s="147" t="str">
        <f>+bendras!A487</f>
        <v>TREČIADIENIS</v>
      </c>
      <c r="H100" s="149">
        <f>+bendras!B487</f>
        <v>45385</v>
      </c>
      <c r="I100" s="147" t="str">
        <f>+bendras!A496</f>
        <v>KETVIRTADIENIS</v>
      </c>
      <c r="J100" s="149">
        <f>+bendras!B496</f>
        <v>45386</v>
      </c>
      <c r="K100" s="147" t="str">
        <f>+bendras!A504</f>
        <v>PENKTADIENIS</v>
      </c>
      <c r="L100" s="149">
        <f>+bendras!B504</f>
        <v>45387</v>
      </c>
      <c r="M100" s="147" t="str">
        <f>+bendras!A512</f>
        <v>ŠEŠTADIENIS</v>
      </c>
      <c r="N100" s="150">
        <f>+bendras!B512</f>
        <v>45388</v>
      </c>
    </row>
    <row r="101" spans="1:14" ht="69" customHeight="1">
      <c r="A101" s="113" t="s">
        <v>1</v>
      </c>
      <c r="B101" s="139" t="s">
        <v>28</v>
      </c>
      <c r="C101" s="140">
        <f>+bendras!E470</f>
        <v>0</v>
      </c>
      <c r="D101" s="141">
        <f>+bendras!F478</f>
        <v>0</v>
      </c>
      <c r="E101" s="140">
        <f>+bendras!E478</f>
        <v>0</v>
      </c>
      <c r="F101" s="141">
        <f>+bendras!F478</f>
        <v>0</v>
      </c>
      <c r="G101" s="140">
        <f>+bendras!E487</f>
        <v>0</v>
      </c>
      <c r="H101" s="141">
        <f>+bendras!F487</f>
        <v>0</v>
      </c>
      <c r="I101" s="140">
        <f>+bendras!E496</f>
        <v>0</v>
      </c>
      <c r="J101" s="141">
        <f>+bendras!F496</f>
        <v>0</v>
      </c>
      <c r="K101" s="140">
        <f>+bendras!E504</f>
        <v>0</v>
      </c>
      <c r="L101" s="141">
        <f>+bendras!F504</f>
        <v>0</v>
      </c>
      <c r="M101" s="140">
        <f>+bendras!E512</f>
        <v>0</v>
      </c>
      <c r="N101" s="125">
        <f>+bendras!F512</f>
        <v>0</v>
      </c>
    </row>
    <row r="102" spans="1:14" ht="68.25" customHeight="1">
      <c r="A102" s="118" t="s">
        <v>2</v>
      </c>
      <c r="B102" s="142" t="s">
        <v>29</v>
      </c>
      <c r="C102" s="140">
        <f>+bendras!E471</f>
        <v>0</v>
      </c>
      <c r="D102" s="140">
        <f>+bendras!F479</f>
        <v>0</v>
      </c>
      <c r="E102" s="140">
        <f>+bendras!E479</f>
        <v>0</v>
      </c>
      <c r="F102" s="140">
        <f>+bendras!F479</f>
        <v>0</v>
      </c>
      <c r="G102" s="140">
        <f>+bendras!E488</f>
        <v>0</v>
      </c>
      <c r="H102" s="140">
        <f>+bendras!F488</f>
        <v>0</v>
      </c>
      <c r="I102" s="140">
        <f>+bendras!E497</f>
        <v>0</v>
      </c>
      <c r="J102" s="140">
        <f>+bendras!F497</f>
        <v>0</v>
      </c>
      <c r="K102" s="140">
        <f>+bendras!E505</f>
        <v>0</v>
      </c>
      <c r="L102" s="140">
        <f>+bendras!F505</f>
        <v>0</v>
      </c>
      <c r="M102" s="140">
        <f>+bendras!E513</f>
        <v>0</v>
      </c>
      <c r="N102" s="151">
        <f>+bendras!F513</f>
        <v>0</v>
      </c>
    </row>
    <row r="103" spans="1:14" ht="36.75" customHeight="1">
      <c r="A103" s="152" t="s">
        <v>25</v>
      </c>
      <c r="B103" s="143" t="s">
        <v>30</v>
      </c>
      <c r="C103" s="144">
        <f>+bendras!E472</f>
        <v>0</v>
      </c>
      <c r="D103" s="144">
        <f>+bendras!F480</f>
        <v>0</v>
      </c>
      <c r="E103" s="144">
        <f>+bendras!E480</f>
        <v>0</v>
      </c>
      <c r="F103" s="144">
        <f>+bendras!F480</f>
        <v>0</v>
      </c>
      <c r="G103" s="144">
        <f>+bendras!E489</f>
        <v>0</v>
      </c>
      <c r="H103" s="144">
        <f>+bendras!F489</f>
        <v>0</v>
      </c>
      <c r="I103" s="144">
        <f>+bendras!E498</f>
        <v>0</v>
      </c>
      <c r="J103" s="144">
        <f>+bendras!F498</f>
        <v>0</v>
      </c>
      <c r="K103" s="144">
        <f>+bendras!E506</f>
        <v>0</v>
      </c>
      <c r="L103" s="144">
        <f>+bendras!F506</f>
        <v>0</v>
      </c>
      <c r="M103" s="144">
        <f>+bendras!E514</f>
        <v>0</v>
      </c>
      <c r="N103" s="153">
        <f>+bendras!F514</f>
        <v>0</v>
      </c>
    </row>
    <row r="104" spans="1:14" ht="57.75" customHeight="1">
      <c r="A104" s="113" t="s">
        <v>3</v>
      </c>
      <c r="B104" s="139" t="s">
        <v>31</v>
      </c>
      <c r="C104" s="140">
        <f>+bendras!E473</f>
        <v>0</v>
      </c>
      <c r="D104" s="140">
        <f>+bendras!F481</f>
        <v>0</v>
      </c>
      <c r="E104" s="140">
        <f>+bendras!E481</f>
        <v>0</v>
      </c>
      <c r="F104" s="140">
        <f>+bendras!F481</f>
        <v>0</v>
      </c>
      <c r="G104" s="140">
        <f>+bendras!E490</f>
        <v>0</v>
      </c>
      <c r="H104" s="140">
        <f>+bendras!F490</f>
        <v>0</v>
      </c>
      <c r="I104" s="140">
        <f>+bendras!E499</f>
        <v>0</v>
      </c>
      <c r="J104" s="140">
        <f>+bendras!F499</f>
        <v>0</v>
      </c>
      <c r="K104" s="140">
        <f>+bendras!E507</f>
        <v>0</v>
      </c>
      <c r="L104" s="140">
        <f>+bendras!F507</f>
        <v>0</v>
      </c>
      <c r="M104" s="140">
        <f>+bendras!E515</f>
        <v>0</v>
      </c>
      <c r="N104" s="151">
        <f>+bendras!F515</f>
        <v>0</v>
      </c>
    </row>
    <row r="105" spans="1:14" ht="80.25" customHeight="1">
      <c r="A105" s="113" t="s">
        <v>4</v>
      </c>
      <c r="B105" s="139" t="s">
        <v>32</v>
      </c>
      <c r="C105" s="140">
        <f>+bendras!E474</f>
        <v>0</v>
      </c>
      <c r="D105" s="140">
        <f>+bendras!F474</f>
        <v>0</v>
      </c>
      <c r="E105" s="140">
        <f>+bendras!E482</f>
        <v>0</v>
      </c>
      <c r="F105" s="140">
        <f>+bendras!F482</f>
        <v>0</v>
      </c>
      <c r="G105" s="140">
        <f>+bendras!E491</f>
        <v>0</v>
      </c>
      <c r="H105" s="140">
        <f>+bendras!F491</f>
        <v>0</v>
      </c>
      <c r="I105" s="140">
        <f>+bendras!E500</f>
        <v>0</v>
      </c>
      <c r="J105" s="140">
        <f>+bendras!F500</f>
        <v>0</v>
      </c>
      <c r="K105" s="140">
        <f>+bendras!E508</f>
        <v>0</v>
      </c>
      <c r="L105" s="140">
        <f>+bendras!F508</f>
        <v>0</v>
      </c>
      <c r="M105" s="140">
        <f>+bendras!E516</f>
        <v>0</v>
      </c>
      <c r="N105" s="151">
        <f>+bendras!F516</f>
        <v>0</v>
      </c>
    </row>
    <row r="106" spans="1:14" ht="74.25" customHeight="1">
      <c r="A106" s="118" t="s">
        <v>5</v>
      </c>
      <c r="B106" s="142" t="s">
        <v>33</v>
      </c>
      <c r="C106" s="140">
        <f>+bendras!E475</f>
        <v>0</v>
      </c>
      <c r="D106" s="140">
        <f>+bendras!F475</f>
        <v>0</v>
      </c>
      <c r="E106" s="140">
        <f>+bendras!E483</f>
        <v>0</v>
      </c>
      <c r="F106" s="140">
        <f>+bendras!F483</f>
        <v>0</v>
      </c>
      <c r="G106" s="140">
        <f>+bendras!E492</f>
        <v>0</v>
      </c>
      <c r="H106" s="140">
        <f>+bendras!F492</f>
        <v>0</v>
      </c>
      <c r="I106" s="140">
        <f>+bendras!E501</f>
        <v>0</v>
      </c>
      <c r="J106" s="140">
        <f>+bendras!F501</f>
        <v>0</v>
      </c>
      <c r="K106" s="140">
        <f>+bendras!E509</f>
        <v>0</v>
      </c>
      <c r="L106" s="140">
        <f>+bendras!F509</f>
        <v>0</v>
      </c>
      <c r="M106" s="140">
        <f>+bendras!E517</f>
        <v>0</v>
      </c>
      <c r="N106" s="151">
        <f>+bendras!F517</f>
        <v>0</v>
      </c>
    </row>
    <row r="107" spans="1:14" ht="63" customHeight="1">
      <c r="A107" s="113" t="s">
        <v>6</v>
      </c>
      <c r="B107" s="139" t="s">
        <v>34</v>
      </c>
      <c r="C107" s="140">
        <f>+bendras!E476</f>
        <v>0</v>
      </c>
      <c r="D107" s="140">
        <f>+bendras!F476</f>
        <v>0</v>
      </c>
      <c r="E107" s="140">
        <f>+bendras!E484</f>
        <v>0</v>
      </c>
      <c r="F107" s="140">
        <f>+bendras!F484</f>
        <v>0</v>
      </c>
      <c r="G107" s="140">
        <f>+bendras!E493</f>
        <v>0</v>
      </c>
      <c r="H107" s="140">
        <f>+bendras!F493</f>
        <v>0</v>
      </c>
      <c r="I107" s="140">
        <f>+bendras!E502</f>
        <v>0</v>
      </c>
      <c r="J107" s="140">
        <f>+bendras!F502</f>
        <v>0</v>
      </c>
      <c r="K107" s="140">
        <f>+bendras!E510</f>
        <v>0</v>
      </c>
      <c r="L107" s="140">
        <f>+bendras!F510</f>
        <v>0</v>
      </c>
      <c r="M107" s="140">
        <f>+bendras!E518</f>
        <v>0</v>
      </c>
      <c r="N107" s="151">
        <f>+bendras!F518</f>
        <v>0</v>
      </c>
    </row>
    <row r="108" spans="1:14" ht="74.25" customHeight="1" thickBot="1">
      <c r="A108" s="154" t="s">
        <v>26</v>
      </c>
      <c r="B108" s="155" t="s">
        <v>35</v>
      </c>
      <c r="C108" s="156">
        <f>+bendras!E477</f>
        <v>0</v>
      </c>
      <c r="D108" s="156"/>
      <c r="E108" s="156">
        <f>+bendras!E485</f>
        <v>0</v>
      </c>
      <c r="F108" s="140">
        <f>+bendras!F485</f>
        <v>0</v>
      </c>
      <c r="G108" s="140">
        <f>+bendras!E494</f>
        <v>0</v>
      </c>
      <c r="H108" s="140">
        <f>+bendras!F494</f>
        <v>0</v>
      </c>
      <c r="I108" s="156">
        <f>+bendras!E503</f>
        <v>0</v>
      </c>
      <c r="J108" s="156">
        <f>+bendras!F503</f>
        <v>0</v>
      </c>
      <c r="K108" s="156">
        <f>+bendras!E511</f>
        <v>0</v>
      </c>
      <c r="L108" s="156">
        <f>+bendras!F511</f>
        <v>0</v>
      </c>
      <c r="M108" s="156">
        <f>+bendras!E519</f>
        <v>0</v>
      </c>
      <c r="N108" s="158">
        <f>+bendras!F519</f>
        <v>0</v>
      </c>
    </row>
    <row r="109" ht="36.75" customHeight="1" thickBot="1"/>
    <row r="110" spans="1:14" ht="36.75" customHeight="1">
      <c r="A110" s="145" t="s">
        <v>23</v>
      </c>
      <c r="B110" s="146" t="s">
        <v>24</v>
      </c>
      <c r="C110" s="147" t="str">
        <f>+bendras!A520</f>
        <v>PIRMADIENIS</v>
      </c>
      <c r="D110" s="148">
        <f>+bendras!B520</f>
        <v>45390</v>
      </c>
      <c r="E110" s="147" t="str">
        <f>+bendras!A529</f>
        <v>ANTRADIENIS</v>
      </c>
      <c r="F110" s="149">
        <f>+bendras!B529</f>
        <v>45391</v>
      </c>
      <c r="G110" s="147" t="str">
        <f>+bendras!A538</f>
        <v>TREČIADIENIS</v>
      </c>
      <c r="H110" s="149">
        <f>+bendras!B538</f>
        <v>45392</v>
      </c>
      <c r="I110" s="147" t="str">
        <f>+bendras!A547</f>
        <v>KETVIRTADIENIS</v>
      </c>
      <c r="J110" s="149">
        <f>+bendras!B547</f>
        <v>45393</v>
      </c>
      <c r="K110" s="147" t="str">
        <f>+bendras!A555</f>
        <v>PENKTADIENIS</v>
      </c>
      <c r="L110" s="149">
        <f>+bendras!B555</f>
        <v>45394</v>
      </c>
      <c r="M110" s="147" t="str">
        <f>+bendras!A563</f>
        <v>ŠEŠTADIENIS</v>
      </c>
      <c r="N110" s="150">
        <f>+bendras!B563</f>
        <v>45395</v>
      </c>
    </row>
    <row r="111" spans="1:14" ht="69" customHeight="1">
      <c r="A111" s="113" t="s">
        <v>1</v>
      </c>
      <c r="B111" s="139" t="s">
        <v>28</v>
      </c>
      <c r="C111" s="140" t="str">
        <f>+bendras!E520</f>
        <v>Pratybos
Farmakologija
Lekt. Agnė Urbonaitė</v>
      </c>
      <c r="D111" s="140" t="str">
        <f>+bendras!F520</f>
        <v>305</v>
      </c>
      <c r="E111" s="140">
        <f>+bendras!E489</f>
        <v>0</v>
      </c>
      <c r="F111" s="141">
        <f>+bendras!F489</f>
        <v>0</v>
      </c>
      <c r="G111" s="140">
        <f>+bendras!E538</f>
        <v>0</v>
      </c>
      <c r="H111" s="140">
        <f>+bendras!F538</f>
        <v>0</v>
      </c>
      <c r="I111" s="140">
        <f>+bendras!E547</f>
        <v>0</v>
      </c>
      <c r="J111" s="140">
        <f>+bendras!F547</f>
        <v>0</v>
      </c>
      <c r="K111" s="140">
        <f>+bendras!E514</f>
        <v>0</v>
      </c>
      <c r="L111" s="141">
        <f>+bendras!F514</f>
        <v>0</v>
      </c>
      <c r="M111" s="140">
        <f>+bendras!E522</f>
        <v>0</v>
      </c>
      <c r="N111" s="125">
        <f>+bendras!F522</f>
        <v>0</v>
      </c>
    </row>
    <row r="112" spans="1:14" ht="68.25" customHeight="1">
      <c r="A112" s="118" t="s">
        <v>2</v>
      </c>
      <c r="B112" s="142" t="s">
        <v>29</v>
      </c>
      <c r="C112" s="140" t="str">
        <f>+bendras!E521</f>
        <v>Pratybos
Farmakologija
Lekt. Agnė Urbonaitė</v>
      </c>
      <c r="D112" s="140" t="str">
        <f>+bendras!F521</f>
        <v>305</v>
      </c>
      <c r="E112" s="140"/>
      <c r="F112" s="140"/>
      <c r="G112" s="140">
        <f>+bendras!E539</f>
        <v>0</v>
      </c>
      <c r="H112" s="140">
        <f>+bendras!F539</f>
        <v>0</v>
      </c>
      <c r="I112" s="140">
        <f>+bendras!E548</f>
        <v>0</v>
      </c>
      <c r="J112" s="140">
        <f>+bendras!F548</f>
        <v>0</v>
      </c>
      <c r="K112" s="140">
        <f>+bendras!E515</f>
        <v>0</v>
      </c>
      <c r="L112" s="140">
        <f>+bendras!F515</f>
        <v>0</v>
      </c>
      <c r="M112" s="140">
        <f>+bendras!E523</f>
        <v>0</v>
      </c>
      <c r="N112" s="151">
        <f>+bendras!F523</f>
        <v>0</v>
      </c>
    </row>
    <row r="113" spans="1:14" ht="85.5" customHeight="1">
      <c r="A113" s="152" t="s">
        <v>25</v>
      </c>
      <c r="B113" s="143" t="s">
        <v>30</v>
      </c>
      <c r="C113" s="144"/>
      <c r="D113" s="144"/>
      <c r="E113" s="144"/>
      <c r="F113" s="159"/>
      <c r="G113" s="144"/>
      <c r="H113" s="144"/>
      <c r="I113" s="144">
        <f>+bendras!E549</f>
        <v>0</v>
      </c>
      <c r="J113" s="144">
        <f>+bendras!F549</f>
        <v>0</v>
      </c>
      <c r="K113" s="144">
        <f>+bendras!E516</f>
        <v>0</v>
      </c>
      <c r="L113" s="144">
        <f>+bendras!F516</f>
        <v>0</v>
      </c>
      <c r="M113" s="144">
        <f>+bendras!E524</f>
        <v>0</v>
      </c>
      <c r="N113" s="153">
        <f>+bendras!F524</f>
        <v>0</v>
      </c>
    </row>
    <row r="114" spans="1:14" ht="72.75" customHeight="1">
      <c r="A114" s="113" t="s">
        <v>3</v>
      </c>
      <c r="B114" s="139" t="s">
        <v>31</v>
      </c>
      <c r="C114" s="140"/>
      <c r="D114" s="140"/>
      <c r="E114" s="140"/>
      <c r="F114" s="141"/>
      <c r="G114" s="140" t="str">
        <f>+bendras!E541</f>
        <v>
Statistika
Lekt. Jurgita Merkevičienė</v>
      </c>
      <c r="H114" s="140">
        <f>+bendras!F541</f>
        <v>103</v>
      </c>
      <c r="I114" s="140">
        <f>+bendras!E550</f>
        <v>0</v>
      </c>
      <c r="J114" s="140">
        <f>+bendras!F550</f>
        <v>0</v>
      </c>
      <c r="K114" s="140">
        <f>+bendras!E517</f>
        <v>0</v>
      </c>
      <c r="L114" s="140">
        <f>+bendras!F517</f>
        <v>0</v>
      </c>
      <c r="M114" s="140"/>
      <c r="N114" s="151"/>
    </row>
    <row r="115" spans="1:14" ht="57.75" customHeight="1">
      <c r="A115" s="113" t="s">
        <v>4</v>
      </c>
      <c r="B115" s="139" t="s">
        <v>32</v>
      </c>
      <c r="C115" s="140"/>
      <c r="D115" s="140"/>
      <c r="E115" s="140"/>
      <c r="F115" s="140"/>
      <c r="G115" s="140" t="str">
        <f>+bendras!E542</f>
        <v>
Statistika
Lekt. Jurgita Merkevičienė</v>
      </c>
      <c r="H115" s="140">
        <f>+bendras!F542</f>
        <v>103</v>
      </c>
      <c r="I115" s="140">
        <f>+bendras!E551</f>
        <v>0</v>
      </c>
      <c r="J115" s="140">
        <f>+bendras!F551</f>
        <v>0</v>
      </c>
      <c r="K115" s="140">
        <f>+bendras!E518</f>
        <v>0</v>
      </c>
      <c r="L115" s="140">
        <f>+bendras!F518</f>
        <v>0</v>
      </c>
      <c r="M115" s="140"/>
      <c r="N115" s="151"/>
    </row>
    <row r="116" spans="1:14" ht="57.75" customHeight="1">
      <c r="A116" s="118" t="s">
        <v>5</v>
      </c>
      <c r="B116" s="142" t="s">
        <v>33</v>
      </c>
      <c r="C116" s="141" t="str">
        <f>+bendras!E525</f>
        <v>Pratybos
Kineziterapijos metodikos
Lekt. Raimonda Tocionienė</v>
      </c>
      <c r="D116" s="141" t="str">
        <f>+bendras!F525</f>
        <v>Kineziterapijos salė</v>
      </c>
      <c r="E116" s="140">
        <f>+bendras!E534</f>
        <v>0</v>
      </c>
      <c r="F116" s="140">
        <f>+bendras!F534</f>
        <v>0</v>
      </c>
      <c r="G116" s="140">
        <f>+bendras!E543</f>
        <v>0</v>
      </c>
      <c r="H116" s="140">
        <f>+bendras!F543</f>
        <v>0</v>
      </c>
      <c r="I116" s="140">
        <f>+bendras!E552</f>
        <v>0</v>
      </c>
      <c r="J116" s="140">
        <f>+bendras!F552</f>
        <v>0</v>
      </c>
      <c r="K116" s="140">
        <f>+bendras!E519</f>
        <v>0</v>
      </c>
      <c r="L116" s="140">
        <f>+bendras!F519</f>
        <v>0</v>
      </c>
      <c r="M116" s="140">
        <f>+bendras!E528</f>
        <v>0</v>
      </c>
      <c r="N116" s="151">
        <f>+bendras!F528</f>
        <v>0</v>
      </c>
    </row>
    <row r="117" spans="1:14" ht="63" customHeight="1">
      <c r="A117" s="113" t="s">
        <v>6</v>
      </c>
      <c r="B117" s="139" t="s">
        <v>34</v>
      </c>
      <c r="C117" s="141" t="str">
        <f>+bendras!E526</f>
        <v>Pratybos
Kineziterapijos metodikos
Lekt. Raimonda Tocionienė</v>
      </c>
      <c r="D117" s="141" t="str">
        <f>+bendras!F526</f>
        <v>Kineziterapijos salė</v>
      </c>
      <c r="E117" s="140" t="str">
        <f>+bendras!E535</f>
        <v>Pratybos
BIOMECHANIKA IR KINEZIOLOGIJA
Lekt. Karolina Matukynienė</v>
      </c>
      <c r="F117" s="140" t="str">
        <f>+bendras!F535</f>
        <v>Kineziterapijos salė</v>
      </c>
      <c r="G117" s="140" t="str">
        <f>+bendras!E544</f>
        <v>Konsultacija
BIOMECHANIKA IR KINEZIOLOGIJA
Lekt. Karolina Matukynienė</v>
      </c>
      <c r="H117" s="140" t="str">
        <f>+bendras!F544</f>
        <v>Ms Teams</v>
      </c>
      <c r="I117" s="140">
        <f>+bendras!E553</f>
        <v>0</v>
      </c>
      <c r="J117" s="140">
        <f>+bendras!F553</f>
        <v>0</v>
      </c>
      <c r="K117" s="140"/>
      <c r="L117" s="140"/>
      <c r="M117" s="140">
        <f>+bendras!E529</f>
        <v>0</v>
      </c>
      <c r="N117" s="151">
        <f>+bendras!F529</f>
        <v>0</v>
      </c>
    </row>
    <row r="118" spans="1:14" ht="89.25" customHeight="1" thickBot="1">
      <c r="A118" s="154" t="s">
        <v>26</v>
      </c>
      <c r="B118" s="155" t="s">
        <v>35</v>
      </c>
      <c r="C118" s="141">
        <f>+bendras!E527</f>
        <v>0</v>
      </c>
      <c r="D118" s="141">
        <f>+bendras!F527</f>
        <v>0</v>
      </c>
      <c r="E118" s="140"/>
      <c r="F118" s="140"/>
      <c r="G118" s="140" t="str">
        <f>+bendras!E545</f>
        <v>Konsultacija
BIOMECHANIKA IR KINEZIOLOGIJA
Lekt. Karolina Matukynienė</v>
      </c>
      <c r="H118" s="140" t="str">
        <f>+bendras!F545</f>
        <v>Ms Teams</v>
      </c>
      <c r="I118" s="156"/>
      <c r="J118" s="156"/>
      <c r="K118" s="156"/>
      <c r="L118" s="156"/>
      <c r="M118" s="156">
        <f>+bendras!E530</f>
        <v>0</v>
      </c>
      <c r="N118" s="158">
        <f>+bendras!F530</f>
        <v>0</v>
      </c>
    </row>
    <row r="119" ht="36.75" customHeight="1" thickBot="1"/>
    <row r="120" spans="1:14" ht="36.75" customHeight="1">
      <c r="A120" s="145" t="s">
        <v>23</v>
      </c>
      <c r="B120" s="146" t="s">
        <v>24</v>
      </c>
      <c r="C120" s="147" t="str">
        <f>+bendras!A571</f>
        <v>PIRMADIENIS</v>
      </c>
      <c r="D120" s="148">
        <f>+bendras!B571</f>
        <v>45397</v>
      </c>
      <c r="E120" s="147" t="str">
        <f>+bendras!A580</f>
        <v>ANTRADIENIS</v>
      </c>
      <c r="F120" s="149">
        <f>+bendras!B580</f>
        <v>45398</v>
      </c>
      <c r="G120" s="147" t="str">
        <f>+bendras!A589</f>
        <v>TREČIADIENIS</v>
      </c>
      <c r="H120" s="149">
        <f>+bendras!B589</f>
        <v>45399</v>
      </c>
      <c r="I120" s="147" t="str">
        <f>+bendras!A598</f>
        <v>KETVIRTADIENIS</v>
      </c>
      <c r="J120" s="149">
        <f>+bendras!B598</f>
        <v>45400</v>
      </c>
      <c r="K120" s="147" t="str">
        <f>+bendras!A606</f>
        <v>PENKTADIENIS</v>
      </c>
      <c r="L120" s="149">
        <f>+bendras!B606</f>
        <v>45401</v>
      </c>
      <c r="M120" s="147" t="str">
        <f>+bendras!A614</f>
        <v>ŠEŠTADIENIS</v>
      </c>
      <c r="N120" s="150">
        <f>+bendras!B614</f>
        <v>45402</v>
      </c>
    </row>
    <row r="121" spans="1:14" ht="69" customHeight="1">
      <c r="A121" s="113" t="s">
        <v>1</v>
      </c>
      <c r="B121" s="139" t="s">
        <v>28</v>
      </c>
      <c r="C121" s="140" t="str">
        <f>+bendras!E571</f>
        <v>Pratybos
Farmakologija
Lekt. Agnė Urbonaitė</v>
      </c>
      <c r="D121" s="140" t="str">
        <f>+bendras!F571</f>
        <v>305</v>
      </c>
      <c r="E121" s="140"/>
      <c r="F121" s="141"/>
      <c r="G121" s="140">
        <f>+bendras!E589</f>
        <v>0</v>
      </c>
      <c r="H121" s="140">
        <f>+bendras!F589</f>
        <v>0</v>
      </c>
      <c r="I121" s="140">
        <f>+bendras!E598</f>
        <v>0</v>
      </c>
      <c r="J121" s="140">
        <f>+bendras!F598</f>
        <v>0</v>
      </c>
      <c r="K121" s="140">
        <f>+bendras!E524</f>
        <v>0</v>
      </c>
      <c r="L121" s="141">
        <f>+bendras!F524</f>
        <v>0</v>
      </c>
      <c r="M121" s="140">
        <f>+bendras!E533</f>
        <v>0</v>
      </c>
      <c r="N121" s="125">
        <f>+bendras!F533</f>
        <v>0</v>
      </c>
    </row>
    <row r="122" spans="1:14" ht="68.25" customHeight="1">
      <c r="A122" s="118" t="s">
        <v>2</v>
      </c>
      <c r="B122" s="142" t="s">
        <v>29</v>
      </c>
      <c r="C122" s="140" t="str">
        <f>+bendras!E572</f>
        <v>Pratybos
Farmakologija
Lekt. Agnė Urbonaitė</v>
      </c>
      <c r="D122" s="140" t="str">
        <f>+bendras!F572</f>
        <v>305</v>
      </c>
      <c r="E122" s="140"/>
      <c r="F122" s="140"/>
      <c r="G122" s="140">
        <f>+bendras!E590</f>
        <v>0</v>
      </c>
      <c r="H122" s="140">
        <f>+bendras!F590</f>
        <v>0</v>
      </c>
      <c r="I122" s="140">
        <f>+bendras!E599</f>
        <v>0</v>
      </c>
      <c r="J122" s="140">
        <f>+bendras!F599</f>
        <v>0</v>
      </c>
      <c r="K122" s="140"/>
      <c r="L122" s="140"/>
      <c r="M122" s="140"/>
      <c r="N122" s="151"/>
    </row>
    <row r="123" spans="1:14" ht="36.75" customHeight="1">
      <c r="A123" s="152" t="s">
        <v>25</v>
      </c>
      <c r="B123" s="143" t="s">
        <v>30</v>
      </c>
      <c r="C123" s="144"/>
      <c r="D123" s="144"/>
      <c r="E123" s="144"/>
      <c r="F123" s="144"/>
      <c r="G123" s="144">
        <f>+bendras!E591</f>
        <v>0</v>
      </c>
      <c r="H123" s="144">
        <f>+bendras!F591</f>
        <v>0</v>
      </c>
      <c r="I123" s="144">
        <f>+bendras!E518</f>
        <v>0</v>
      </c>
      <c r="J123" s="144">
        <f>+bendras!F518</f>
        <v>0</v>
      </c>
      <c r="K123" s="144"/>
      <c r="L123" s="144"/>
      <c r="M123" s="144"/>
      <c r="N123" s="153"/>
    </row>
    <row r="124" spans="1:14" ht="57.75" customHeight="1">
      <c r="A124" s="113" t="s">
        <v>3</v>
      </c>
      <c r="B124" s="139" t="s">
        <v>31</v>
      </c>
      <c r="C124" s="140"/>
      <c r="D124" s="140">
        <f>+bendras!F503</f>
        <v>0</v>
      </c>
      <c r="E124" s="140">
        <f>+bendras!E503</f>
        <v>0</v>
      </c>
      <c r="F124" s="140">
        <f>+bendras!F503</f>
        <v>0</v>
      </c>
      <c r="G124" s="140">
        <f>+bendras!E592</f>
        <v>0</v>
      </c>
      <c r="H124" s="140">
        <f>+bendras!F592</f>
        <v>0</v>
      </c>
      <c r="I124" s="140">
        <f>+bendras!E601</f>
        <v>0</v>
      </c>
      <c r="J124" s="140">
        <f>+bendras!F601</f>
        <v>0</v>
      </c>
      <c r="K124" s="140">
        <f>+bendras!E528</f>
        <v>0</v>
      </c>
      <c r="L124" s="140">
        <f>+bendras!F528</f>
        <v>0</v>
      </c>
      <c r="M124" s="140"/>
      <c r="N124" s="151"/>
    </row>
    <row r="125" spans="1:14" ht="69" customHeight="1">
      <c r="A125" s="113" t="s">
        <v>4</v>
      </c>
      <c r="B125" s="139" t="s">
        <v>32</v>
      </c>
      <c r="C125" s="140"/>
      <c r="D125" s="140">
        <f>+bendras!F504</f>
        <v>0</v>
      </c>
      <c r="E125" s="140">
        <f>+bendras!E584</f>
        <v>0</v>
      </c>
      <c r="F125" s="140">
        <f>+bendras!F584</f>
        <v>0</v>
      </c>
      <c r="G125" s="140">
        <f>+bendras!E593</f>
        <v>0</v>
      </c>
      <c r="H125" s="140">
        <f>+bendras!F593</f>
        <v>0</v>
      </c>
      <c r="I125" s="140" t="str">
        <f>+bendras!E602</f>
        <v>Konsultacija
SVEIKATOS PSICHOLOGIJA IR SOCIOLOGIJA
Doc. dr. Inga Mikutavičienė</v>
      </c>
      <c r="J125" s="140" t="str">
        <f>+bendras!F602</f>
        <v>Ms Teams</v>
      </c>
      <c r="K125" s="140">
        <f>+bendras!E529</f>
        <v>0</v>
      </c>
      <c r="L125" s="140">
        <f>+bendras!F529</f>
        <v>0</v>
      </c>
      <c r="M125" s="140"/>
      <c r="N125" s="151"/>
    </row>
    <row r="126" spans="1:14" ht="72.75" customHeight="1">
      <c r="A126" s="118" t="s">
        <v>5</v>
      </c>
      <c r="B126" s="142" t="s">
        <v>33</v>
      </c>
      <c r="C126" s="141" t="str">
        <f>+bendras!E576</f>
        <v>Pratybos
Kineziterapijos metodikos
Lekt. Raimonda Tocionienė</v>
      </c>
      <c r="D126" s="141" t="str">
        <f>+bendras!F576</f>
        <v>Kineziterapijos salė</v>
      </c>
      <c r="E126" s="140">
        <f>+bendras!E585</f>
        <v>0</v>
      </c>
      <c r="F126" s="140">
        <f>+bendras!F585</f>
        <v>0</v>
      </c>
      <c r="G126" s="140">
        <f>+bendras!E594</f>
        <v>0</v>
      </c>
      <c r="H126" s="140">
        <f>+bendras!F594</f>
        <v>0</v>
      </c>
      <c r="I126" s="140" t="str">
        <f>+bendras!E603</f>
        <v>Konsultacija
SVEIKATOS PSICHOLOGIJA IR SOCIOLOGIJA
Doc. dr. Inga Mikutavičienė</v>
      </c>
      <c r="J126" s="140" t="str">
        <f>+bendras!F603</f>
        <v>Ms Teams</v>
      </c>
      <c r="K126" s="140">
        <f>+bendras!E530</f>
        <v>0</v>
      </c>
      <c r="L126" s="140">
        <f>+bendras!F530</f>
        <v>0</v>
      </c>
      <c r="M126" s="140"/>
      <c r="N126" s="151"/>
    </row>
    <row r="127" spans="1:14" ht="63" customHeight="1">
      <c r="A127" s="113" t="s">
        <v>6</v>
      </c>
      <c r="B127" s="139" t="s">
        <v>34</v>
      </c>
      <c r="C127" s="141" t="str">
        <f>+bendras!E577</f>
        <v>Pratybos
Kineziterapijos metodikos
Lekt. Raimonda Tocionienė</v>
      </c>
      <c r="D127" s="141" t="str">
        <f>+bendras!F577</f>
        <v>Kineziterapijos salė</v>
      </c>
      <c r="E127" s="140" t="str">
        <f>+bendras!E586</f>
        <v>Pratybos
BIOMECHANIKA IR KINEZIOLOGIJA
Lekt. Karolina Matukynienė</v>
      </c>
      <c r="F127" s="140" t="str">
        <f>+bendras!F586</f>
        <v>Kineziterapijos salė</v>
      </c>
      <c r="G127" s="140" t="str">
        <f>+bendras!E595</f>
        <v>Konsultacija
BIOMECHANIKA IR KINEZIOLOGIJA
Lekt. Karolina Matukynienė</v>
      </c>
      <c r="H127" s="140" t="str">
        <f>+bendras!F595</f>
        <v>Ms Teams</v>
      </c>
      <c r="I127" s="140">
        <f>+bendras!E604</f>
        <v>0</v>
      </c>
      <c r="J127" s="140">
        <f>+bendras!F604</f>
        <v>0</v>
      </c>
      <c r="K127" s="140">
        <f>+bendras!E531</f>
        <v>0</v>
      </c>
      <c r="L127" s="140">
        <f>+bendras!F531</f>
        <v>0</v>
      </c>
      <c r="M127" s="140"/>
      <c r="N127" s="151"/>
    </row>
    <row r="128" spans="1:14" ht="60.75" customHeight="1" thickBot="1">
      <c r="A128" s="154" t="s">
        <v>26</v>
      </c>
      <c r="B128" s="155" t="s">
        <v>35</v>
      </c>
      <c r="C128" s="160">
        <f>+bendras!E578</f>
        <v>0</v>
      </c>
      <c r="D128" s="141">
        <f>+bendras!F578</f>
        <v>0</v>
      </c>
      <c r="E128" s="156" t="str">
        <f>+bendras!E587</f>
        <v>Pratybos
BIOMECHANIKA IR KINEZIOLOGIJA
Lekt. Karolina Matukynienė</v>
      </c>
      <c r="F128" s="156" t="str">
        <f>+bendras!F587</f>
        <v>Kineziterapijos salė</v>
      </c>
      <c r="G128" s="140" t="str">
        <f>+bendras!E596</f>
        <v>Konsultacija
BIOMECHANIKA IR KINEZIOLOGIJA
Lekt. Karolina Matukynienė</v>
      </c>
      <c r="H128" s="140" t="str">
        <f>+bendras!F596</f>
        <v>Ms Teams</v>
      </c>
      <c r="I128" s="156">
        <f>+bendras!E523</f>
        <v>0</v>
      </c>
      <c r="J128" s="156">
        <f>+bendras!F523</f>
        <v>0</v>
      </c>
      <c r="K128" s="156">
        <f>+bendras!E532</f>
        <v>0</v>
      </c>
      <c r="L128" s="156">
        <f>+bendras!F532</f>
        <v>0</v>
      </c>
      <c r="M128" s="156"/>
      <c r="N128" s="158"/>
    </row>
    <row r="129" ht="36.75" customHeight="1" thickBot="1"/>
    <row r="130" spans="1:14" ht="36.75" customHeight="1">
      <c r="A130" s="145" t="s">
        <v>23</v>
      </c>
      <c r="B130" s="199" t="s">
        <v>24</v>
      </c>
      <c r="C130" s="204" t="str">
        <f>+bendras!A622</f>
        <v>PIRMADIENIS</v>
      </c>
      <c r="D130" s="148">
        <f>+bendras!B622</f>
        <v>45404</v>
      </c>
      <c r="E130" s="147" t="str">
        <f>+bendras!A631</f>
        <v>ANTRADIENIS</v>
      </c>
      <c r="F130" s="149">
        <f>+bendras!B631</f>
        <v>45405</v>
      </c>
      <c r="G130" s="147" t="str">
        <f>+bendras!A640</f>
        <v>TREČIADIENIS</v>
      </c>
      <c r="H130" s="149">
        <f>+bendras!B640</f>
        <v>45406</v>
      </c>
      <c r="I130" s="147" t="str">
        <f>+bendras!A649</f>
        <v>KETVIRTADIENIS</v>
      </c>
      <c r="J130" s="149">
        <f>+bendras!B649</f>
        <v>45407</v>
      </c>
      <c r="K130" s="147" t="str">
        <f>+bendras!A658</f>
        <v>PENKTADIENIS</v>
      </c>
      <c r="L130" s="149">
        <f>+bendras!B658</f>
        <v>45408</v>
      </c>
      <c r="M130" s="147" t="str">
        <f>+bendras!A666</f>
        <v>ŠEŠTADIENIS</v>
      </c>
      <c r="N130" s="150">
        <f>+bendras!B666</f>
        <v>45409</v>
      </c>
    </row>
    <row r="131" spans="1:14" ht="69" customHeight="1">
      <c r="A131" s="113" t="s">
        <v>1</v>
      </c>
      <c r="B131" s="200" t="s">
        <v>28</v>
      </c>
      <c r="C131" s="205" t="str">
        <f>+bendras!E622</f>
        <v>Konsultacija
Farmakologija
Lekt. Agnė Urbonaitė</v>
      </c>
      <c r="D131" s="205" t="str">
        <f>+bendras!F622</f>
        <v>Ms Teams</v>
      </c>
      <c r="E131" s="140">
        <f>+bendras!E631</f>
        <v>0</v>
      </c>
      <c r="F131" s="140">
        <f>+bendras!F631</f>
        <v>0</v>
      </c>
      <c r="G131" s="140">
        <f>+bendras!E640</f>
        <v>0</v>
      </c>
      <c r="H131" s="140">
        <f>+bendras!F640</f>
        <v>0</v>
      </c>
      <c r="I131" s="140">
        <f>+bendras!E649</f>
        <v>0</v>
      </c>
      <c r="J131" s="140">
        <f>+bendras!F649</f>
        <v>0</v>
      </c>
      <c r="K131" s="140"/>
      <c r="L131" s="141"/>
      <c r="M131" s="140"/>
      <c r="N131" s="125"/>
    </row>
    <row r="132" spans="1:14" ht="68.25" customHeight="1">
      <c r="A132" s="118" t="s">
        <v>2</v>
      </c>
      <c r="B132" s="201" t="s">
        <v>29</v>
      </c>
      <c r="C132" s="205" t="str">
        <f>+bendras!E623</f>
        <v>Konsultacija
Farmakologija
Lekt. Agnė Urbonaitė</v>
      </c>
      <c r="D132" s="205" t="str">
        <f>+bendras!F623</f>
        <v>Ms Teams</v>
      </c>
      <c r="E132" s="140">
        <f>+bendras!E632</f>
        <v>0</v>
      </c>
      <c r="F132" s="140">
        <f>+bendras!F632</f>
        <v>0</v>
      </c>
      <c r="G132" s="140">
        <f>+bendras!E641</f>
        <v>0</v>
      </c>
      <c r="H132" s="140">
        <f>+bendras!F641</f>
        <v>0</v>
      </c>
      <c r="I132" s="140">
        <f>+bendras!E650</f>
        <v>0</v>
      </c>
      <c r="J132" s="140">
        <f>+bendras!F650</f>
        <v>0</v>
      </c>
      <c r="K132" s="140">
        <f>+bendras!E537</f>
        <v>0</v>
      </c>
      <c r="L132" s="140">
        <f>+bendras!F537</f>
        <v>0</v>
      </c>
      <c r="M132" s="140">
        <f>+bendras!E546</f>
        <v>0</v>
      </c>
      <c r="N132" s="151">
        <f>+bendras!F546</f>
        <v>0</v>
      </c>
    </row>
    <row r="133" spans="1:14" ht="36.75" customHeight="1">
      <c r="A133" s="152" t="s">
        <v>25</v>
      </c>
      <c r="B133" s="202" t="s">
        <v>30</v>
      </c>
      <c r="C133" s="206">
        <f>+bendras!E504</f>
        <v>0</v>
      </c>
      <c r="D133" s="144"/>
      <c r="E133" s="144"/>
      <c r="F133" s="144"/>
      <c r="G133" s="144">
        <f>+bendras!E642</f>
        <v>0</v>
      </c>
      <c r="H133" s="144">
        <f>+bendras!F642</f>
        <v>0</v>
      </c>
      <c r="I133" s="144">
        <f>+bendras!E529</f>
        <v>0</v>
      </c>
      <c r="J133" s="144">
        <f>+bendras!F529</f>
        <v>0</v>
      </c>
      <c r="K133" s="144"/>
      <c r="L133" s="144"/>
      <c r="M133" s="144"/>
      <c r="N133" s="153"/>
    </row>
    <row r="134" spans="1:14" ht="57.75" customHeight="1">
      <c r="A134" s="113" t="s">
        <v>3</v>
      </c>
      <c r="B134" s="200" t="s">
        <v>31</v>
      </c>
      <c r="C134" s="205"/>
      <c r="D134" s="140">
        <f>+bendras!F513</f>
        <v>0</v>
      </c>
      <c r="E134" s="140"/>
      <c r="F134" s="140"/>
      <c r="G134" s="140">
        <f>+bendras!E643</f>
        <v>0</v>
      </c>
      <c r="H134" s="140">
        <f>+bendras!F643</f>
        <v>0</v>
      </c>
      <c r="I134" s="140">
        <f>+bendras!E652</f>
        <v>0</v>
      </c>
      <c r="J134" s="140">
        <f>+bendras!F652</f>
        <v>0</v>
      </c>
      <c r="K134" s="140"/>
      <c r="L134" s="140"/>
      <c r="M134" s="140"/>
      <c r="N134" s="151"/>
    </row>
    <row r="135" spans="1:14" ht="75" customHeight="1">
      <c r="A135" s="113" t="s">
        <v>4</v>
      </c>
      <c r="B135" s="200" t="s">
        <v>32</v>
      </c>
      <c r="C135" s="205"/>
      <c r="D135" s="140">
        <f>+bendras!F514</f>
        <v>0</v>
      </c>
      <c r="E135" s="140">
        <f>+bendras!E514</f>
        <v>0</v>
      </c>
      <c r="F135" s="140">
        <f>+bendras!F514</f>
        <v>0</v>
      </c>
      <c r="G135" s="140">
        <f>+bendras!E644</f>
        <v>0</v>
      </c>
      <c r="H135" s="140">
        <f>+bendras!F644</f>
        <v>0</v>
      </c>
      <c r="I135" s="140">
        <f>+bendras!E653</f>
        <v>0</v>
      </c>
      <c r="J135" s="140">
        <f>+bendras!F653</f>
        <v>0</v>
      </c>
      <c r="K135" s="140">
        <f>+bendras!E540</f>
        <v>0</v>
      </c>
      <c r="L135" s="140">
        <f>+bendras!F540</f>
        <v>0</v>
      </c>
      <c r="M135" s="140"/>
      <c r="N135" s="151"/>
    </row>
    <row r="136" spans="1:14" ht="78.75" customHeight="1">
      <c r="A136" s="118" t="s">
        <v>5</v>
      </c>
      <c r="B136" s="201" t="s">
        <v>33</v>
      </c>
      <c r="C136" s="211" t="str">
        <f>+bendras!E627</f>
        <v>Pratybos
Kineziterapijos metodikos
Lekt. Raimonda Tocionienė</v>
      </c>
      <c r="D136" s="211" t="str">
        <f>+bendras!F627</f>
        <v>Kineziterapijos salė</v>
      </c>
      <c r="E136" s="140">
        <f>+bendras!E515</f>
        <v>0</v>
      </c>
      <c r="F136" s="140">
        <f>+bendras!F515</f>
        <v>0</v>
      </c>
      <c r="G136" s="140">
        <f>+bendras!E645</f>
        <v>0</v>
      </c>
      <c r="H136" s="140">
        <f>+bendras!F645</f>
        <v>0</v>
      </c>
      <c r="I136" s="140" t="str">
        <f>+bendras!E654</f>
        <v>Konsultacija
Kineziterapijos metodikos
Lekt. Raimonda Tocionienė</v>
      </c>
      <c r="J136" s="140" t="str">
        <f>+bendras!F654</f>
        <v>Kineziterapijos salė</v>
      </c>
      <c r="K136" s="140"/>
      <c r="L136" s="140"/>
      <c r="M136" s="140"/>
      <c r="N136" s="151"/>
    </row>
    <row r="137" spans="1:14" ht="63" customHeight="1">
      <c r="A137" s="113" t="s">
        <v>6</v>
      </c>
      <c r="B137" s="200" t="s">
        <v>34</v>
      </c>
      <c r="C137" s="211" t="str">
        <f>+bendras!E628</f>
        <v>Pratybos
Kineziterapijos metodikos
Lekt. Raimonda Tocionienė</v>
      </c>
      <c r="D137" s="211" t="str">
        <f>+bendras!F628</f>
        <v>Kineziterapijos salė</v>
      </c>
      <c r="E137" s="140">
        <f>+bendras!E637</f>
        <v>0</v>
      </c>
      <c r="F137" s="140">
        <f>+bendras!F637</f>
        <v>0</v>
      </c>
      <c r="G137" s="222" t="str">
        <f>+bendras!E646</f>
        <v>Konsultacija
BIOMECHANIKA IR KINEZIOLOGIJA
Lekt. Karolina Matukynienė</v>
      </c>
      <c r="H137" s="138" t="str">
        <f>+bendras!F646</f>
        <v>Ms Teams</v>
      </c>
      <c r="I137" s="140" t="str">
        <f>+bendras!E655</f>
        <v>Konsultacija
Kineziterapijos metodikos
Lekt. Raimonda Tocionienė</v>
      </c>
      <c r="J137" s="140" t="str">
        <f>+bendras!F655</f>
        <v>Kineziterapijos salė</v>
      </c>
      <c r="K137" s="140"/>
      <c r="L137" s="140"/>
      <c r="M137" s="140"/>
      <c r="N137" s="151"/>
    </row>
    <row r="138" spans="1:14" ht="66.75" customHeight="1" thickBot="1">
      <c r="A138" s="154" t="s">
        <v>26</v>
      </c>
      <c r="B138" s="203" t="s">
        <v>35</v>
      </c>
      <c r="C138" s="227">
        <f>+bendras!E629</f>
        <v>0</v>
      </c>
      <c r="D138" s="211">
        <f>+bendras!F629</f>
        <v>0</v>
      </c>
      <c r="E138" s="156">
        <f>+bendras!E638</f>
        <v>0</v>
      </c>
      <c r="F138" s="156">
        <f>+bendras!F638</f>
        <v>0</v>
      </c>
      <c r="G138" s="223" t="str">
        <f>+bendras!E647</f>
        <v>Konsultacija
BIOMECHANIKA IR KINEZIOLOGIJA
Lekt. Karolina Matukynienė</v>
      </c>
      <c r="H138" s="212" t="str">
        <f>+bendras!F647</f>
        <v>Ms Teams</v>
      </c>
      <c r="I138" s="156">
        <f>+bendras!E656</f>
        <v>0</v>
      </c>
      <c r="J138" s="156">
        <f>+bendras!F656</f>
        <v>0</v>
      </c>
      <c r="K138" s="156"/>
      <c r="L138" s="156"/>
      <c r="M138" s="156"/>
      <c r="N138" s="158"/>
    </row>
    <row r="139" ht="36.75" customHeight="1" thickBot="1"/>
    <row r="140" spans="1:14" ht="36.75" customHeight="1">
      <c r="A140" s="145" t="s">
        <v>23</v>
      </c>
      <c r="B140" s="199" t="s">
        <v>24</v>
      </c>
      <c r="C140" s="204" t="str">
        <f>+bendras!A674</f>
        <v>PIRMADIENIS</v>
      </c>
      <c r="D140" s="148">
        <f>+bendras!B674</f>
        <v>45411</v>
      </c>
      <c r="E140" s="147" t="str">
        <f>+bendras!A683</f>
        <v>ANTRADIENIS</v>
      </c>
      <c r="F140" s="149">
        <f>+bendras!B683</f>
        <v>45412</v>
      </c>
      <c r="G140" s="147" t="str">
        <f>+bendras!A692</f>
        <v>TREČIADIENIS</v>
      </c>
      <c r="H140" s="149">
        <f>+bendras!B692</f>
        <v>45413</v>
      </c>
      <c r="I140" s="147" t="str">
        <f>+bendras!A701</f>
        <v>KETVIRTADIENIS</v>
      </c>
      <c r="J140" s="149">
        <f>+bendras!B701</f>
        <v>45414</v>
      </c>
      <c r="K140" s="147" t="str">
        <f>+bendras!A710</f>
        <v>PENKTADIENIS</v>
      </c>
      <c r="L140" s="149">
        <f>+bendras!B710</f>
        <v>45415</v>
      </c>
      <c r="M140" s="147" t="str">
        <f>+bendras!A718</f>
        <v>ŠEŠTADIENIS</v>
      </c>
      <c r="N140" s="150">
        <f>+bendras!B718</f>
        <v>45416</v>
      </c>
    </row>
    <row r="141" spans="1:14" ht="68.25" customHeight="1">
      <c r="A141" s="113" t="s">
        <v>1</v>
      </c>
      <c r="B141" s="200" t="s">
        <v>28</v>
      </c>
      <c r="C141" s="205" t="str">
        <f>+bendras!E674</f>
        <v>Konsultacija
Farmakologija
Lekt. Agnė Urbonaitė</v>
      </c>
      <c r="D141" s="205" t="str">
        <f>+bendras!F674</f>
        <v>Ms Teams</v>
      </c>
      <c r="E141" s="140">
        <f>+bendras!E683</f>
        <v>0</v>
      </c>
      <c r="F141" s="140">
        <f>+bendras!F683</f>
        <v>0</v>
      </c>
      <c r="G141" s="140">
        <f>+bendras!E692</f>
        <v>0</v>
      </c>
      <c r="H141" s="140">
        <f>+bendras!F692</f>
        <v>0</v>
      </c>
      <c r="I141" s="140">
        <f>+bendras!E701</f>
        <v>0</v>
      </c>
      <c r="J141" s="140">
        <f>+bendras!F701</f>
        <v>0</v>
      </c>
      <c r="K141" s="140"/>
      <c r="L141" s="141"/>
      <c r="M141" s="140"/>
      <c r="N141" s="125"/>
    </row>
    <row r="142" spans="1:14" ht="61.5" customHeight="1">
      <c r="A142" s="118" t="s">
        <v>2</v>
      </c>
      <c r="B142" s="201" t="s">
        <v>29</v>
      </c>
      <c r="C142" s="205" t="str">
        <f>+bendras!E675</f>
        <v>Konsultacija
Farmakologija
Lekt. Agnė Urbonaitė</v>
      </c>
      <c r="D142" s="205" t="str">
        <f>+bendras!F675</f>
        <v>Ms Teams</v>
      </c>
      <c r="E142" s="140">
        <f>+bendras!E684</f>
        <v>0</v>
      </c>
      <c r="F142" s="140">
        <f>+bendras!F684</f>
        <v>0</v>
      </c>
      <c r="G142" s="140">
        <f>+bendras!E693</f>
        <v>0</v>
      </c>
      <c r="H142" s="140">
        <f>+bendras!F693</f>
        <v>0</v>
      </c>
      <c r="I142" s="140">
        <f>+bendras!E702</f>
        <v>0</v>
      </c>
      <c r="J142" s="141">
        <f>+bendras!F702</f>
        <v>0</v>
      </c>
      <c r="K142" s="140"/>
      <c r="L142" s="140"/>
      <c r="M142" s="140"/>
      <c r="N142" s="151">
        <f>+bendras!F556</f>
        <v>0</v>
      </c>
    </row>
    <row r="143" spans="1:14" ht="38.25" customHeight="1">
      <c r="A143" s="152" t="s">
        <v>25</v>
      </c>
      <c r="B143" s="202" t="s">
        <v>30</v>
      </c>
      <c r="C143" s="206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53"/>
    </row>
    <row r="144" spans="1:14" ht="78" customHeight="1">
      <c r="A144" s="113" t="s">
        <v>3</v>
      </c>
      <c r="B144" s="200" t="s">
        <v>31</v>
      </c>
      <c r="C144" s="205"/>
      <c r="D144" s="140"/>
      <c r="E144" s="141">
        <f>+bendras!E686</f>
        <v>0</v>
      </c>
      <c r="F144" s="141">
        <f>+bendras!F686</f>
        <v>0</v>
      </c>
      <c r="G144" s="141">
        <f>+bendras!E695</f>
        <v>0</v>
      </c>
      <c r="H144" s="141">
        <f>+bendras!F695</f>
        <v>0</v>
      </c>
      <c r="I144" s="140">
        <f>+bendras!E704</f>
        <v>0</v>
      </c>
      <c r="J144" s="140">
        <f>+bendras!F704</f>
        <v>0</v>
      </c>
      <c r="K144" s="140"/>
      <c r="L144" s="140"/>
      <c r="M144" s="140"/>
      <c r="N144" s="151"/>
    </row>
    <row r="145" spans="1:14" ht="69.75" customHeight="1">
      <c r="A145" s="113" t="s">
        <v>4</v>
      </c>
      <c r="B145" s="200" t="s">
        <v>32</v>
      </c>
      <c r="C145" s="205"/>
      <c r="D145" s="140"/>
      <c r="E145" s="141">
        <f>+bendras!E687</f>
        <v>0</v>
      </c>
      <c r="F145" s="141">
        <f>+bendras!F687</f>
        <v>0</v>
      </c>
      <c r="G145" s="141">
        <f>+bendras!E696</f>
        <v>0</v>
      </c>
      <c r="H145" s="141">
        <f>+bendras!F696</f>
        <v>0</v>
      </c>
      <c r="I145" s="140">
        <f>+bendras!E705</f>
        <v>0</v>
      </c>
      <c r="J145" s="140">
        <f>+bendras!F705</f>
        <v>0</v>
      </c>
      <c r="K145" s="140"/>
      <c r="L145" s="140"/>
      <c r="M145" s="140"/>
      <c r="N145" s="151"/>
    </row>
    <row r="146" spans="1:14" ht="70.5" customHeight="1">
      <c r="A146" s="118" t="s">
        <v>5</v>
      </c>
      <c r="B146" s="201" t="s">
        <v>33</v>
      </c>
      <c r="C146" s="211" t="str">
        <f>+bendras!E679</f>
        <v>Pratybos
Kineziterapijos metodikos
Lekt. Raimonda Tocionienė</v>
      </c>
      <c r="D146" s="211" t="str">
        <f>+bendras!F679</f>
        <v>Kineziterapijos salė</v>
      </c>
      <c r="E146" s="141">
        <f>+bendras!E688</f>
        <v>0</v>
      </c>
      <c r="F146" s="141">
        <f>+bendras!F688</f>
        <v>0</v>
      </c>
      <c r="G146" s="140"/>
      <c r="H146" s="140"/>
      <c r="I146" s="140" t="str">
        <f>+bendras!E706</f>
        <v>Pratybos
Kineziterapijos metodikos
Lekt. Raimonda Tocionienė</v>
      </c>
      <c r="J146" s="140" t="str">
        <f>+bendras!F706</f>
        <v>Kineziterapijos salė</v>
      </c>
      <c r="K146" s="140"/>
      <c r="L146" s="140"/>
      <c r="M146" s="140"/>
      <c r="N146" s="151"/>
    </row>
    <row r="147" spans="1:14" ht="72" customHeight="1">
      <c r="A147" s="113" t="s">
        <v>6</v>
      </c>
      <c r="B147" s="200" t="s">
        <v>34</v>
      </c>
      <c r="C147" s="211" t="str">
        <f>+bendras!E680</f>
        <v>Pratybos
Kineziterapijos metodikos
Lekt. Raimonda Tocionienė</v>
      </c>
      <c r="D147" s="211" t="str">
        <f>+bendras!F680</f>
        <v>Kineziterapijos salė</v>
      </c>
      <c r="E147" s="140">
        <f>+bendras!E689</f>
        <v>0</v>
      </c>
      <c r="F147" s="141">
        <f>+bendras!F689</f>
        <v>0</v>
      </c>
      <c r="G147" s="140">
        <f>+bendras!E698</f>
        <v>0</v>
      </c>
      <c r="H147" s="140">
        <f>+bendras!F698</f>
        <v>0</v>
      </c>
      <c r="I147" s="140" t="str">
        <f>+bendras!E707</f>
        <v>Pratybos
Kineziterapijos metodikos
Lekt. Raimonda Tocionienė</v>
      </c>
      <c r="J147" s="140" t="str">
        <f>+bendras!F707</f>
        <v>Kineziterapijos salė</v>
      </c>
      <c r="K147" s="140"/>
      <c r="L147" s="140"/>
      <c r="M147" s="140"/>
      <c r="N147" s="151"/>
    </row>
    <row r="148" spans="1:14" ht="83.25" customHeight="1" thickBot="1">
      <c r="A148" s="154" t="s">
        <v>26</v>
      </c>
      <c r="B148" s="203" t="s">
        <v>35</v>
      </c>
      <c r="C148" s="227">
        <f>+bendras!E681</f>
        <v>0</v>
      </c>
      <c r="D148" s="211">
        <f>+bendras!F681</f>
        <v>0</v>
      </c>
      <c r="E148" s="156">
        <f>+bendras!E690</f>
        <v>0</v>
      </c>
      <c r="F148" s="160">
        <f>+bendras!F690</f>
        <v>0</v>
      </c>
      <c r="G148" s="140">
        <f>+bendras!E699</f>
        <v>0</v>
      </c>
      <c r="H148" s="140">
        <f>+bendras!F699</f>
        <v>0</v>
      </c>
      <c r="I148" s="156"/>
      <c r="J148" s="156"/>
      <c r="K148" s="156"/>
      <c r="L148" s="156"/>
      <c r="M148" s="156"/>
      <c r="N148" s="158"/>
    </row>
    <row r="149" ht="36.75" customHeight="1" thickBot="1"/>
    <row r="150" spans="1:14" ht="36.75" customHeight="1">
      <c r="A150" s="145" t="s">
        <v>23</v>
      </c>
      <c r="B150" s="199" t="s">
        <v>24</v>
      </c>
      <c r="C150" s="204" t="str">
        <f>+bendras!A726</f>
        <v>PIRMADIENIS</v>
      </c>
      <c r="D150" s="148">
        <f>+bendras!B726</f>
        <v>45418</v>
      </c>
      <c r="E150" s="147" t="str">
        <f>+bendras!A735</f>
        <v>ANTRADIENIS</v>
      </c>
      <c r="F150" s="149">
        <f>+bendras!B735</f>
        <v>45419</v>
      </c>
      <c r="G150" s="147" t="str">
        <f>+bendras!A744</f>
        <v>TREČIADIENIS</v>
      </c>
      <c r="H150" s="149">
        <f>+bendras!B744</f>
        <v>45420</v>
      </c>
      <c r="I150" s="147" t="str">
        <f>+bendras!A753</f>
        <v>KETVIRTADIENIS</v>
      </c>
      <c r="J150" s="149">
        <f>+bendras!B753</f>
        <v>45421</v>
      </c>
      <c r="K150" s="147" t="str">
        <f>+bendras!A762</f>
        <v>PENKTADIENIS</v>
      </c>
      <c r="L150" s="149">
        <f>+bendras!B762</f>
        <v>45422</v>
      </c>
      <c r="M150" s="147" t="str">
        <f>+bendras!A770</f>
        <v>ŠEŠTADIENIS</v>
      </c>
      <c r="N150" s="150">
        <f>+bendras!B770</f>
        <v>45423</v>
      </c>
    </row>
    <row r="151" spans="1:14" ht="75.75" customHeight="1">
      <c r="A151" s="113" t="s">
        <v>1</v>
      </c>
      <c r="B151" s="200" t="s">
        <v>28</v>
      </c>
      <c r="C151" s="205">
        <f>+bendras!E726</f>
        <v>0</v>
      </c>
      <c r="D151" s="205">
        <f>+bendras!F726</f>
        <v>0</v>
      </c>
      <c r="E151" s="140">
        <f>+bendras!E735</f>
        <v>0</v>
      </c>
      <c r="F151" s="140">
        <f>+bendras!F735</f>
        <v>0</v>
      </c>
      <c r="G151" s="140">
        <f>+bendras!E744</f>
        <v>0</v>
      </c>
      <c r="H151" s="140">
        <f>+bendras!F744</f>
        <v>0</v>
      </c>
      <c r="I151" s="140">
        <f>+bendras!E753</f>
        <v>0</v>
      </c>
      <c r="J151" s="140">
        <f>+bendras!F753</f>
        <v>0</v>
      </c>
      <c r="K151" s="140"/>
      <c r="L151" s="141"/>
      <c r="M151" s="140"/>
      <c r="N151" s="125"/>
    </row>
    <row r="152" spans="1:14" ht="66.75" customHeight="1">
      <c r="A152" s="118" t="s">
        <v>2</v>
      </c>
      <c r="B152" s="201" t="s">
        <v>29</v>
      </c>
      <c r="C152" s="205">
        <f>+bendras!E727</f>
        <v>0</v>
      </c>
      <c r="D152" s="205">
        <f>+bendras!F727</f>
        <v>0</v>
      </c>
      <c r="E152" s="140">
        <f>+bendras!E736</f>
        <v>0</v>
      </c>
      <c r="F152" s="140">
        <f>+bendras!F736</f>
        <v>0</v>
      </c>
      <c r="G152" s="140">
        <f>+bendras!E745</f>
        <v>0</v>
      </c>
      <c r="H152" s="140">
        <f>+bendras!F745</f>
        <v>0</v>
      </c>
      <c r="I152" s="140">
        <f>+bendras!E754</f>
        <v>0</v>
      </c>
      <c r="J152" s="140">
        <f>+bendras!F754</f>
        <v>0</v>
      </c>
      <c r="K152" s="140"/>
      <c r="L152" s="140"/>
      <c r="M152" s="140"/>
      <c r="N152" s="151">
        <f>+bendras!F566</f>
        <v>0</v>
      </c>
    </row>
    <row r="153" spans="1:14" ht="36.75" customHeight="1">
      <c r="A153" s="152" t="s">
        <v>25</v>
      </c>
      <c r="B153" s="202" t="s">
        <v>30</v>
      </c>
      <c r="C153" s="206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53"/>
    </row>
    <row r="154" spans="1:14" ht="72.75" customHeight="1">
      <c r="A154" s="113" t="s">
        <v>3</v>
      </c>
      <c r="B154" s="200" t="s">
        <v>31</v>
      </c>
      <c r="C154" s="205">
        <f>+bendras!E729</f>
        <v>0</v>
      </c>
      <c r="D154" s="141">
        <f>+bendras!F729</f>
        <v>0</v>
      </c>
      <c r="E154" s="140"/>
      <c r="F154" s="140"/>
      <c r="G154" s="141">
        <f>+bendras!E747</f>
        <v>0</v>
      </c>
      <c r="H154" s="141">
        <f>+bendras!F747</f>
        <v>0</v>
      </c>
      <c r="I154" s="140">
        <f>+bendras!E756</f>
        <v>0</v>
      </c>
      <c r="J154" s="140">
        <f>+bendras!F756</f>
        <v>0</v>
      </c>
      <c r="K154" s="140"/>
      <c r="L154" s="140"/>
      <c r="M154" s="140"/>
      <c r="N154" s="151"/>
    </row>
    <row r="155" spans="1:14" ht="59.25" customHeight="1">
      <c r="A155" s="113" t="s">
        <v>4</v>
      </c>
      <c r="B155" s="200" t="s">
        <v>32</v>
      </c>
      <c r="C155" s="211">
        <f>+bendras!E730</f>
        <v>0</v>
      </c>
      <c r="D155" s="141">
        <f>+bendras!F730</f>
        <v>0</v>
      </c>
      <c r="E155" s="141"/>
      <c r="F155" s="140"/>
      <c r="G155" s="141">
        <f>+bendras!E748</f>
        <v>0</v>
      </c>
      <c r="H155" s="141">
        <f>+bendras!F748</f>
        <v>0</v>
      </c>
      <c r="I155" s="140" t="str">
        <f>+bendras!E757</f>
        <v>Konsultacija
SVEIKATOS PSICHOLOGIJA IR SOCIOLOGIJA
Doc. dr. Inga Mikutavičienė</v>
      </c>
      <c r="J155" s="140" t="str">
        <f>+bendras!F757</f>
        <v>Ms Teams</v>
      </c>
      <c r="K155" s="140"/>
      <c r="L155" s="140"/>
      <c r="M155" s="140"/>
      <c r="N155" s="151"/>
    </row>
    <row r="156" spans="1:14" ht="83.25" customHeight="1">
      <c r="A156" s="118" t="s">
        <v>5</v>
      </c>
      <c r="B156" s="201" t="s">
        <v>33</v>
      </c>
      <c r="C156" s="211" t="str">
        <f>+bendras!E731</f>
        <v>Pratybos
Kineziterapijos metodikos
Lekt. Raimonda Tocionienė</v>
      </c>
      <c r="D156" s="211" t="str">
        <f>+bendras!F731</f>
        <v>Kineziterapijos salė</v>
      </c>
      <c r="E156" s="141">
        <f>+bendras!E740</f>
        <v>0</v>
      </c>
      <c r="F156" s="141">
        <f>+bendras!F740</f>
        <v>0</v>
      </c>
      <c r="G156" s="140">
        <f>+bendras!E749</f>
        <v>0</v>
      </c>
      <c r="H156" s="140">
        <f>+bendras!F749</f>
        <v>0</v>
      </c>
      <c r="I156" s="140" t="str">
        <f>+bendras!E758</f>
        <v>Konsultacija
SVEIKATOS PSICHOLOGIJA IR SOCIOLOGIJA
Doc. dr. Inga Mikutavičienė</v>
      </c>
      <c r="J156" s="140" t="str">
        <f>+bendras!F758</f>
        <v>Ms Teams</v>
      </c>
      <c r="K156" s="140"/>
      <c r="L156" s="140"/>
      <c r="M156" s="140"/>
      <c r="N156" s="151"/>
    </row>
    <row r="157" spans="1:14" ht="74.25" customHeight="1">
      <c r="A157" s="113" t="s">
        <v>6</v>
      </c>
      <c r="B157" s="200" t="s">
        <v>34</v>
      </c>
      <c r="C157" s="140" t="str">
        <f>+bendras!E732</f>
        <v>Pratybos
Kineziterapijos metodikos
Lekt. Raimonda Tocionienė</v>
      </c>
      <c r="D157" s="140" t="str">
        <f>+bendras!F732</f>
        <v>Kineziterapijos salė</v>
      </c>
      <c r="E157" s="141">
        <f>+bendras!E741</f>
        <v>0</v>
      </c>
      <c r="F157" s="141">
        <f>+bendras!F741</f>
        <v>0</v>
      </c>
      <c r="G157" s="140" t="str">
        <f>+bendras!E750</f>
        <v>Konsultacija
BIOMECHANIKA IR KINEZIOLOGIJA
Lekt. Karolina Matukynienė</v>
      </c>
      <c r="H157" s="140" t="str">
        <f>+bendras!F750</f>
        <v>Ms Teams</v>
      </c>
      <c r="I157" s="140"/>
      <c r="J157" s="140"/>
      <c r="K157" s="140"/>
      <c r="L157" s="140"/>
      <c r="M157" s="140"/>
      <c r="N157" s="151"/>
    </row>
    <row r="158" spans="1:14" ht="78" customHeight="1" thickBot="1">
      <c r="A158" s="154" t="s">
        <v>26</v>
      </c>
      <c r="B158" s="203" t="s">
        <v>35</v>
      </c>
      <c r="C158" s="140">
        <f>+bendras!E733</f>
        <v>0</v>
      </c>
      <c r="D158" s="140">
        <f>+bendras!F733</f>
        <v>0</v>
      </c>
      <c r="E158" s="141">
        <f>+bendras!E742</f>
        <v>0</v>
      </c>
      <c r="F158" s="141">
        <f>+bendras!F742</f>
        <v>0</v>
      </c>
      <c r="G158" s="140" t="str">
        <f>+bendras!E751</f>
        <v>Konsultacija
BIOMECHANIKA IR KINEZIOLOGIJA
Lekt. Karolina Matukynienė</v>
      </c>
      <c r="H158" s="140" t="str">
        <f>+bendras!F751</f>
        <v>Ms Teams</v>
      </c>
      <c r="I158" s="156"/>
      <c r="J158" s="156"/>
      <c r="K158" s="156"/>
      <c r="L158" s="156"/>
      <c r="M158" s="156"/>
      <c r="N158" s="158"/>
    </row>
    <row r="159" ht="36.75" customHeight="1" thickBot="1"/>
    <row r="160" spans="1:14" ht="36.75" customHeight="1">
      <c r="A160" s="145" t="s">
        <v>23</v>
      </c>
      <c r="B160" s="199" t="s">
        <v>24</v>
      </c>
      <c r="C160" s="204" t="str">
        <f>+bendras!A778</f>
        <v>PIRMADIENIS</v>
      </c>
      <c r="D160" s="148">
        <f>+bendras!B778</f>
        <v>45425</v>
      </c>
      <c r="E160" s="147" t="str">
        <f>+bendras!A786</f>
        <v>ANTRADIENIS</v>
      </c>
      <c r="F160" s="149">
        <f>+bendras!B786</f>
        <v>45426</v>
      </c>
      <c r="G160" s="147" t="str">
        <f>+bendras!A795</f>
        <v>TREČIADIENIS</v>
      </c>
      <c r="H160" s="149">
        <f>+bendras!B795</f>
        <v>45427</v>
      </c>
      <c r="I160" s="147" t="str">
        <f>+bendras!A804</f>
        <v>KETVIRTADIENIS</v>
      </c>
      <c r="J160" s="149">
        <f>+bendras!B804</f>
        <v>45428</v>
      </c>
      <c r="K160" s="147" t="str">
        <f>+bendras!A813</f>
        <v>PENKTADIENIS</v>
      </c>
      <c r="L160" s="149">
        <f>+bendras!B813</f>
        <v>45429</v>
      </c>
      <c r="M160" s="147" t="str">
        <f>+bendras!A821</f>
        <v>ŠEŠTADIENIS</v>
      </c>
      <c r="N160" s="150">
        <f>+bendras!B821</f>
        <v>45430</v>
      </c>
    </row>
    <row r="161" spans="1:14" ht="36.75" customHeight="1">
      <c r="A161" s="113" t="s">
        <v>1</v>
      </c>
      <c r="B161" s="200" t="s">
        <v>28</v>
      </c>
      <c r="C161" s="205"/>
      <c r="D161" s="141"/>
      <c r="E161" s="140"/>
      <c r="F161" s="141"/>
      <c r="G161" s="140"/>
      <c r="H161" s="140"/>
      <c r="I161" s="140"/>
      <c r="J161" s="141"/>
      <c r="K161" s="140"/>
      <c r="L161" s="141"/>
      <c r="M161" s="140"/>
      <c r="N161" s="125"/>
    </row>
    <row r="162" spans="1:14" ht="36.75" customHeight="1">
      <c r="A162" s="118" t="s">
        <v>2</v>
      </c>
      <c r="B162" s="201" t="s">
        <v>29</v>
      </c>
      <c r="C162" s="205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51"/>
    </row>
    <row r="163" spans="1:14" ht="36.75" customHeight="1">
      <c r="A163" s="152" t="s">
        <v>25</v>
      </c>
      <c r="B163" s="202" t="s">
        <v>30</v>
      </c>
      <c r="C163" s="206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53"/>
    </row>
    <row r="164" spans="1:14" ht="68.25" customHeight="1">
      <c r="A164" s="113" t="s">
        <v>3</v>
      </c>
      <c r="B164" s="200" t="s">
        <v>31</v>
      </c>
      <c r="C164" s="211">
        <f>+bendras!E781</f>
        <v>0</v>
      </c>
      <c r="D164" s="140"/>
      <c r="E164" s="141">
        <f>+bendras!E789</f>
        <v>0</v>
      </c>
      <c r="F164" s="140"/>
      <c r="G164" s="140"/>
      <c r="H164" s="140"/>
      <c r="I164" s="140">
        <f>+bendras!E807</f>
        <v>0</v>
      </c>
      <c r="J164" s="140">
        <f>+bendras!F807</f>
        <v>0</v>
      </c>
      <c r="K164" s="140"/>
      <c r="L164" s="140"/>
      <c r="M164" s="140"/>
      <c r="N164" s="151"/>
    </row>
    <row r="165" spans="1:14" ht="68.25" customHeight="1">
      <c r="A165" s="113" t="s">
        <v>4</v>
      </c>
      <c r="B165" s="200" t="s">
        <v>32</v>
      </c>
      <c r="C165" s="211">
        <f>+bendras!E782</f>
        <v>0</v>
      </c>
      <c r="D165" s="140"/>
      <c r="E165" s="141">
        <f>+bendras!E790</f>
        <v>0</v>
      </c>
      <c r="F165" s="140"/>
      <c r="G165" s="140"/>
      <c r="H165" s="140"/>
      <c r="I165" s="140">
        <f>+bendras!E808</f>
        <v>0</v>
      </c>
      <c r="J165" s="140">
        <f>+bendras!F808</f>
        <v>0</v>
      </c>
      <c r="K165" s="140"/>
      <c r="L165" s="140"/>
      <c r="M165" s="140"/>
      <c r="N165" s="151"/>
    </row>
    <row r="166" spans="1:14" ht="72.75" customHeight="1">
      <c r="A166" s="118" t="s">
        <v>5</v>
      </c>
      <c r="B166" s="201" t="s">
        <v>33</v>
      </c>
      <c r="C166" s="211">
        <f>+bendras!E783</f>
        <v>0</v>
      </c>
      <c r="D166" s="211">
        <f>+bendras!F783</f>
        <v>0</v>
      </c>
      <c r="E166" s="141">
        <f>+bendras!E791</f>
        <v>0</v>
      </c>
      <c r="F166" s="141">
        <f>+bendras!F791</f>
        <v>0</v>
      </c>
      <c r="G166" s="140"/>
      <c r="H166" s="140"/>
      <c r="I166" s="140"/>
      <c r="J166" s="140"/>
      <c r="K166" s="140"/>
      <c r="L166" s="140"/>
      <c r="M166" s="140"/>
      <c r="N166" s="151"/>
    </row>
    <row r="167" spans="1:14" ht="65.25" customHeight="1">
      <c r="A167" s="113" t="s">
        <v>6</v>
      </c>
      <c r="B167" s="200" t="s">
        <v>34</v>
      </c>
      <c r="C167" s="211">
        <f>+bendras!E784</f>
        <v>0</v>
      </c>
      <c r="D167" s="211">
        <f>+bendras!F784</f>
        <v>0</v>
      </c>
      <c r="E167" s="141">
        <f>+bendras!E792</f>
        <v>0</v>
      </c>
      <c r="F167" s="141">
        <f>+bendras!F792</f>
        <v>0</v>
      </c>
      <c r="G167" s="140">
        <f>+bendras!E801</f>
        <v>0</v>
      </c>
      <c r="H167" s="140">
        <f>+bendras!F801</f>
        <v>0</v>
      </c>
      <c r="I167" s="140"/>
      <c r="J167" s="140"/>
      <c r="K167" s="140"/>
      <c r="L167" s="140"/>
      <c r="M167" s="140"/>
      <c r="N167" s="151"/>
    </row>
    <row r="168" spans="1:14" ht="54" customHeight="1" thickBot="1">
      <c r="A168" s="154" t="s">
        <v>26</v>
      </c>
      <c r="B168" s="203" t="s">
        <v>35</v>
      </c>
      <c r="C168" s="211">
        <f>+bendras!E785</f>
        <v>0</v>
      </c>
      <c r="D168" s="156"/>
      <c r="E168" s="141">
        <f>+bendras!E793</f>
        <v>0</v>
      </c>
      <c r="F168" s="141">
        <f>+bendras!F793</f>
        <v>0</v>
      </c>
      <c r="G168" s="140">
        <f>+bendras!E802</f>
        <v>0</v>
      </c>
      <c r="H168" s="140">
        <f>+bendras!F802</f>
        <v>0</v>
      </c>
      <c r="I168" s="156"/>
      <c r="J168" s="156"/>
      <c r="K168" s="156"/>
      <c r="L168" s="156"/>
      <c r="M168" s="156"/>
      <c r="N168" s="158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fitToHeight="4" fitToWidth="4" horizontalDpi="600" verticalDpi="600" orientation="portrait" paperSize="9" scale="30" r:id="rId2"/>
  <rowBreaks count="7" manualBreakCount="7">
    <brk id="28" max="255" man="1"/>
    <brk id="49" max="48" man="1"/>
    <brk id="69" max="48" man="1"/>
    <brk id="88" max="48" man="1"/>
    <brk id="118" max="48" man="1"/>
    <brk id="138" max="48" man="1"/>
    <brk id="168" max="48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Greta Petruškevičienė</cp:lastModifiedBy>
  <cp:lastPrinted>2023-12-27T09:19:57Z</cp:lastPrinted>
  <dcterms:created xsi:type="dcterms:W3CDTF">2007-09-17T05:56:02Z</dcterms:created>
  <dcterms:modified xsi:type="dcterms:W3CDTF">2024-02-21T08:27:03Z</dcterms:modified>
  <cp:category/>
  <cp:version/>
  <cp:contentType/>
  <cp:contentStatus/>
</cp:coreProperties>
</file>