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60" activeTab="0"/>
  </bookViews>
  <sheets>
    <sheet name="bendras" sheetId="1" r:id="rId1"/>
    <sheet name="Kineziterapija" sheetId="2" r:id="rId2"/>
  </sheets>
  <definedNames>
    <definedName name="_xlfn.COUNTIFS" hidden="1">#NAME?</definedName>
    <definedName name="_xlnm.Print_Area" localSheetId="0">'bendras'!$A$1:$F$509</definedName>
    <definedName name="_xlnm.Print_Area" localSheetId="1">'Kineziterapija'!$A$1:$AW$120</definedName>
  </definedNames>
  <calcPr fullCalcOnLoad="1"/>
</workbook>
</file>

<file path=xl/sharedStrings.xml><?xml version="1.0" encoding="utf-8"?>
<sst xmlns="http://schemas.openxmlformats.org/spreadsheetml/2006/main" count="1353" uniqueCount="74">
  <si>
    <t xml:space="preserve"> </t>
  </si>
  <si>
    <t>1 - 2</t>
  </si>
  <si>
    <t>3 - 4</t>
  </si>
  <si>
    <t>5 - 6</t>
  </si>
  <si>
    <t>7 - 8</t>
  </si>
  <si>
    <t>9 - 10</t>
  </si>
  <si>
    <t>11 - 12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</si>
  <si>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</si>
  <si>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</si>
  <si>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</si>
  <si>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</si>
  <si>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</si>
  <si>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</si>
  <si>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</si>
  <si>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</si>
  <si>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</si>
  <si>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</si>
  <si>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</si>
  <si>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</si>
  <si>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</si>
  <si>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</si>
  <si>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</si>
  <si>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</si>
  <si>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</si>
  <si>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</si>
  <si>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>Pertrauka</t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</si>
  <si>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</si>
  <si>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</si>
  <si>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</si>
  <si>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</si>
  <si>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</si>
  <si>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</si>
  <si>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</si>
  <si>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</si>
  <si>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</si>
  <si>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</si>
  <si>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>SVEIKATOS MOKSLŲ IR INŽINERIJOS FAKULTETO
KINEZITERAPIJOS STUDIJŲ PROGRAMOS NUOLATINIŲ STUDIJŲ 2021–2022 M. M. RUDENS SEMESTRO
2021 m.rugsėjo-gruodžio mėn.</t>
  </si>
  <si>
    <t>Teorija
TERAPINIŲ LIGONIŲ KINEZITERAPIJA
lekt. R. Tacionienė</t>
  </si>
  <si>
    <t>2021-09-06 - 2021-11-13</t>
  </si>
  <si>
    <t>SVEIKATOS MOKSLŲ IR INŽINERIJOS FAKULTETO
KINEZITERAPIJOS STUDIJŲ PROGRAMOS NUOLATINIŲ STUDIJŲ 2021–2022 M. M. RUDENS SEMESTRO
III kursas</t>
  </si>
  <si>
    <t>305</t>
  </si>
  <si>
    <t>Kineziterapijos salė</t>
  </si>
  <si>
    <t>308*</t>
  </si>
  <si>
    <t>305/Sporto salė</t>
  </si>
  <si>
    <t>305/
Kineziterapijos salė 218</t>
  </si>
  <si>
    <t>305/Kineziterapijos salė 218</t>
  </si>
  <si>
    <t>304</t>
  </si>
  <si>
    <t>SVEIKATOS PRIEŽIŪROS TEISĖ IR ADMINISTRAVIMAS
lekt. Sigitas Naruševičius</t>
  </si>
  <si>
    <t>Nuo 17.30 val. Teorija
PAGYVENUSIŲ IR SENYVO AMŽIAUS ASMENŲ KINEZITERAPIJA
lekt. Vytautė Alionytė</t>
  </si>
  <si>
    <t>Teorija
PAGYVENUSIŲ IR SENYVO AMŽIAUS ASMENŲ KINEZITERAPIJA
lekt. Vytautė Alionytė</t>
  </si>
  <si>
    <t>Nuo 17.30 val. Pratybos
PAGYVENUSIŲ IR SENYVO AMŽIAUS ASMENŲ KINEZITERAPIJA
lekt. Vytautė Alionytė</t>
  </si>
  <si>
    <t>Pratybos
PAGYVENUSIŲ IR SENYVO AMŽIAUS ASMENŲ KINEZITERAPIJA
lekt. Vytautė Alionytė</t>
  </si>
  <si>
    <t>Pasirenkamas dalykas
FIZINIO AKTYVUMO TECHNOLOGIJOS
lekt. Aušrelė Visockienė</t>
  </si>
  <si>
    <t>Pasirenkamas dalykas
SPORTINIAI IR LAISVALAIKIO ŽAIDIMAI
lekt. Aušrelė Visockienė</t>
  </si>
  <si>
    <t>Teorija
TERAPINIŲ LIGONIŲ KINEZITERAPIJA
lekt. Raimonda Tacionienė</t>
  </si>
  <si>
    <t>Pratybos
TERAPINIŲ LIGONIŲ KINEZITERAPIJA
lekt. Raimonda Tacionienė</t>
  </si>
  <si>
    <t xml:space="preserve"> Pratybos
PAGYVENUSIŲ IR SENYVO AMŽIAUS ASMENŲ KINEZITERAPIJA
lekt. Vytautė Alionytė</t>
  </si>
  <si>
    <t>304/
Kineziterapijos salė 218</t>
  </si>
  <si>
    <t>Nuo 15 val.  Pratybos
TERAPINIŲ LIGONIŲ KINEZITERAPIJA
lekt. Raimonda Tacionienė</t>
  </si>
  <si>
    <t>Iki 18 val. Pratybos
TERAPINIŲ LIGONIŲ KINEZITERAPIJA
lekt. Raimonda Tacionienė</t>
  </si>
  <si>
    <t>Pasirenkamas dalykas
FIZINIO AKTYVUMO TECHNOLOGIJOS
lekt. A.ušrelė Visockienė</t>
  </si>
  <si>
    <t xml:space="preserve">  Pratybos
TERAPINIŲ LIGONIŲ KINEZITERAPIJA
lekt. Raimonda Tacionienė</t>
  </si>
  <si>
    <t xml:space="preserve"> Pratybos
TERAPINIŲ LIGONIŲ KINEZITERAPIJA
lekt. R.aimonda Tacionienė</t>
  </si>
  <si>
    <t>nuo 15.30 val. Pratybos
TERAPINIŲ LIGONIŲ KINEZITERAPIJA
lekt. Raimonda Tacionienė</t>
  </si>
  <si>
    <t xml:space="preserve">MS Teams </t>
  </si>
  <si>
    <t>MS Teams</t>
  </si>
  <si>
    <t>Teorija
NEUROLOGINIŲ LIGONIŲ KINEZITERAPIJA
Lekt. Gerda Markevičiūtė</t>
  </si>
  <si>
    <t>303</t>
  </si>
  <si>
    <t>307</t>
  </si>
  <si>
    <t xml:space="preserve"> Pratybos
TERAPINIŲ LIGONIŲ KINEZITERAPIJA
lekt. Raimonda Tacionienė</t>
  </si>
  <si>
    <t>Kineziterapijos salė 217</t>
  </si>
  <si>
    <t>NEUROLOGINIŲ LIGONIŲ KINEZITERAPIJA
Lekt. Gerda Danilevičienė</t>
  </si>
  <si>
    <t>SVEIKATOS PRIEŽIŪROS TEISĖ IR ADMINISTRAVIMAS
doc. Sigitas Naruševičius</t>
  </si>
  <si>
    <t>SVEIKATOS PRIEŽIŪROS TEISĖ IR ADMINISTRAVIMAS
doc.  Sigitas Naruševičius</t>
  </si>
</sst>
</file>

<file path=xl/styles.xml><?xml version="1.0" encoding="utf-8"?>
<styleSheet xmlns="http://schemas.openxmlformats.org/spreadsheetml/2006/main">
  <numFmts count="4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_-* #,##0\ _L_t_-;\-* #,##0\ _L_t_-;_-* &quot;-&quot;\ _L_t_-;_-@_-"/>
    <numFmt numFmtId="181" formatCode="_-* #,##0.00\ _L_t_-;\-* #,##0.00\ _L_t_-;_-* &quot;-&quot;??\ _L_t_-;_-@_-"/>
    <numFmt numFmtId="182" formatCode="[$-809]dd\ mmmm\ yyyy"/>
    <numFmt numFmtId="183" formatCode="dd\-mm\-yyyy"/>
    <numFmt numFmtId="184" formatCode="mmmm\ yyyy"/>
    <numFmt numFmtId="185" formatCode="mmmm\ 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dd\-mm\-yyyy;@"/>
    <numFmt numFmtId="194" formatCode="[$-409]dddd\,\ mmmm\ dd\,\ yyyy"/>
    <numFmt numFmtId="195" formatCode="[$-409]h:mm:ss\ AM/PM"/>
    <numFmt numFmtId="196" formatCode="yyyy\-mm\-dd;@"/>
    <numFmt numFmtId="197" formatCode="0.000"/>
    <numFmt numFmtId="198" formatCode="0.0000"/>
    <numFmt numFmtId="199" formatCode="0.0"/>
    <numFmt numFmtId="200" formatCode="mmm/yyyy"/>
    <numFmt numFmtId="201" formatCode="#,##0.00\ &quot;€&quot;"/>
    <numFmt numFmtId="202" formatCode="[$-F400]h:mm:ss\ AM/PM"/>
    <numFmt numFmtId="203" formatCode="[$-427]yyyy\ &quot;m&quot;\.\ mmmm\ d\ &quot;d&quot;\.\,\ dddd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11"/>
      <color theme="5" tint="-0.499969989061355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/>
    </xf>
    <xf numFmtId="183" fontId="4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85" fontId="7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2" fillId="33" borderId="33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/>
    </xf>
    <xf numFmtId="0" fontId="4" fillId="33" borderId="34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183" fontId="4" fillId="33" borderId="34" xfId="0" applyNumberFormat="1" applyFont="1" applyFill="1" applyBorder="1" applyAlignment="1">
      <alignment/>
    </xf>
    <xf numFmtId="49" fontId="7" fillId="33" borderId="39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textRotation="90"/>
    </xf>
    <xf numFmtId="183" fontId="4" fillId="33" borderId="16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5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7" fillId="33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 horizontal="center" vertical="center"/>
    </xf>
    <xf numFmtId="0" fontId="6" fillId="33" borderId="45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49" fontId="10" fillId="33" borderId="39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49" fontId="2" fillId="34" borderId="19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/>
    </xf>
    <xf numFmtId="0" fontId="7" fillId="35" borderId="19" xfId="0" applyNumberFormat="1" applyFont="1" applyFill="1" applyBorder="1" applyAlignment="1">
      <alignment horizontal="center" vertical="center"/>
    </xf>
    <xf numFmtId="0" fontId="7" fillId="36" borderId="19" xfId="0" applyNumberFormat="1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 wrapText="1"/>
    </xf>
    <xf numFmtId="196" fontId="7" fillId="0" borderId="52" xfId="0" applyNumberFormat="1" applyFont="1" applyBorder="1" applyAlignment="1">
      <alignment vertical="center" wrapText="1"/>
    </xf>
    <xf numFmtId="196" fontId="7" fillId="0" borderId="27" xfId="0" applyNumberFormat="1" applyFont="1" applyBorder="1" applyAlignment="1">
      <alignment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1" xfId="0" applyNumberFormat="1" applyFont="1" applyFill="1" applyBorder="1" applyAlignment="1">
      <alignment horizontal="center" vertical="center" wrapText="1"/>
    </xf>
    <xf numFmtId="49" fontId="7" fillId="33" borderId="49" xfId="0" applyNumberFormat="1" applyFont="1" applyFill="1" applyBorder="1" applyAlignment="1">
      <alignment horizontal="center" vertical="center"/>
    </xf>
    <xf numFmtId="49" fontId="7" fillId="33" borderId="53" xfId="0" applyNumberFormat="1" applyFont="1" applyFill="1" applyBorder="1" applyAlignment="1">
      <alignment horizontal="center" vertical="center"/>
    </xf>
    <xf numFmtId="0" fontId="7" fillId="34" borderId="53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34" borderId="22" xfId="0" applyNumberFormat="1" applyFont="1" applyFill="1" applyBorder="1" applyAlignment="1">
      <alignment horizontal="center" vertical="center" wrapText="1"/>
    </xf>
    <xf numFmtId="49" fontId="7" fillId="36" borderId="19" xfId="0" applyNumberFormat="1" applyFont="1" applyFill="1" applyBorder="1" applyAlignment="1">
      <alignment horizontal="center" vertical="center" wrapText="1"/>
    </xf>
    <xf numFmtId="49" fontId="7" fillId="34" borderId="53" xfId="0" applyNumberFormat="1" applyFont="1" applyFill="1" applyBorder="1" applyAlignment="1">
      <alignment horizontal="center" vertical="center" wrapText="1"/>
    </xf>
    <xf numFmtId="14" fontId="7" fillId="0" borderId="52" xfId="0" applyNumberFormat="1" applyFont="1" applyBorder="1" applyAlignment="1">
      <alignment vertical="center" wrapText="1"/>
    </xf>
    <xf numFmtId="14" fontId="7" fillId="0" borderId="27" xfId="0" applyNumberFormat="1" applyFont="1" applyBorder="1" applyAlignment="1">
      <alignment vertical="center" wrapText="1"/>
    </xf>
    <xf numFmtId="0" fontId="7" fillId="34" borderId="52" xfId="0" applyNumberFormat="1" applyFont="1" applyFill="1" applyBorder="1" applyAlignment="1">
      <alignment horizontal="center" vertical="center" wrapText="1"/>
    </xf>
    <xf numFmtId="196" fontId="7" fillId="34" borderId="52" xfId="0" applyNumberFormat="1" applyFont="1" applyFill="1" applyBorder="1" applyAlignment="1">
      <alignment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54" xfId="0" applyNumberFormat="1" applyFont="1" applyFill="1" applyBorder="1" applyAlignment="1">
      <alignment horizontal="center" vertical="center" wrapText="1"/>
    </xf>
    <xf numFmtId="0" fontId="60" fillId="34" borderId="19" xfId="0" applyNumberFormat="1" applyFont="1" applyFill="1" applyBorder="1" applyAlignment="1">
      <alignment horizontal="center" vertical="center" wrapText="1"/>
    </xf>
    <xf numFmtId="49" fontId="60" fillId="34" borderId="19" xfId="0" applyNumberFormat="1" applyFont="1" applyFill="1" applyBorder="1" applyAlignment="1">
      <alignment horizontal="center" vertical="center" wrapText="1"/>
    </xf>
    <xf numFmtId="0" fontId="61" fillId="36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37" borderId="19" xfId="0" applyNumberFormat="1" applyFont="1" applyFill="1" applyBorder="1" applyAlignment="1">
      <alignment horizontal="center" vertical="center" wrapText="1"/>
    </xf>
    <xf numFmtId="49" fontId="7" fillId="37" borderId="19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55" xfId="0" applyNumberFormat="1" applyFont="1" applyFill="1" applyBorder="1" applyAlignment="1">
      <alignment horizontal="center" vertical="center"/>
    </xf>
    <xf numFmtId="0" fontId="7" fillId="34" borderId="56" xfId="0" applyNumberFormat="1" applyFont="1" applyFill="1" applyBorder="1" applyAlignment="1">
      <alignment horizontal="center" vertical="center"/>
    </xf>
    <xf numFmtId="0" fontId="7" fillId="35" borderId="17" xfId="0" applyNumberFormat="1" applyFont="1" applyFill="1" applyBorder="1" applyAlignment="1">
      <alignment horizontal="center" vertical="center"/>
    </xf>
    <xf numFmtId="0" fontId="7" fillId="34" borderId="42" xfId="0" applyNumberFormat="1" applyFont="1" applyFill="1" applyBorder="1" applyAlignment="1">
      <alignment horizontal="center" vertical="center"/>
    </xf>
    <xf numFmtId="0" fontId="7" fillId="38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7" fillId="33" borderId="58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49" fontId="9" fillId="34" borderId="58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0" fontId="7" fillId="36" borderId="52" xfId="0" applyNumberFormat="1" applyFont="1" applyFill="1" applyBorder="1" applyAlignment="1">
      <alignment horizontal="center" vertical="center" wrapText="1"/>
    </xf>
    <xf numFmtId="196" fontId="7" fillId="36" borderId="52" xfId="0" applyNumberFormat="1" applyFont="1" applyFill="1" applyBorder="1" applyAlignment="1">
      <alignment vertical="center" wrapText="1"/>
    </xf>
    <xf numFmtId="0" fontId="7" fillId="36" borderId="53" xfId="0" applyNumberFormat="1" applyFont="1" applyFill="1" applyBorder="1" applyAlignment="1">
      <alignment horizontal="center" vertical="center" wrapText="1"/>
    </xf>
    <xf numFmtId="49" fontId="2" fillId="36" borderId="50" xfId="0" applyNumberFormat="1" applyFont="1" applyFill="1" applyBorder="1" applyAlignment="1">
      <alignment horizontal="center" vertical="center"/>
    </xf>
    <xf numFmtId="49" fontId="2" fillId="36" borderId="38" xfId="0" applyNumberFormat="1" applyFont="1" applyFill="1" applyBorder="1" applyAlignment="1">
      <alignment horizontal="center" vertical="center"/>
    </xf>
    <xf numFmtId="0" fontId="9" fillId="36" borderId="41" xfId="0" applyFont="1" applyFill="1" applyBorder="1" applyAlignment="1">
      <alignment horizontal="center" vertical="center" wrapText="1"/>
    </xf>
    <xf numFmtId="49" fontId="4" fillId="36" borderId="27" xfId="0" applyNumberFormat="1" applyFont="1" applyFill="1" applyBorder="1" applyAlignment="1">
      <alignment horizontal="center" vertical="center" wrapText="1"/>
    </xf>
    <xf numFmtId="49" fontId="2" fillId="36" borderId="28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/>
    </xf>
    <xf numFmtId="49" fontId="2" fillId="36" borderId="29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9" fontId="2" fillId="36" borderId="19" xfId="0" applyNumberFormat="1" applyFont="1" applyFill="1" applyBorder="1" applyAlignment="1">
      <alignment horizontal="center" vertical="center"/>
    </xf>
    <xf numFmtId="49" fontId="2" fillId="36" borderId="21" xfId="0" applyNumberFormat="1" applyFont="1" applyFill="1" applyBorder="1" applyAlignment="1">
      <alignment horizontal="center" vertical="center"/>
    </xf>
    <xf numFmtId="49" fontId="2" fillId="36" borderId="30" xfId="0" applyNumberFormat="1" applyFont="1" applyFill="1" applyBorder="1" applyAlignment="1">
      <alignment horizontal="center" vertical="center"/>
    </xf>
    <xf numFmtId="49" fontId="2" fillId="36" borderId="36" xfId="0" applyNumberFormat="1" applyFont="1" applyFill="1" applyBorder="1" applyAlignment="1">
      <alignment horizontal="center" vertical="center"/>
    </xf>
    <xf numFmtId="49" fontId="10" fillId="36" borderId="49" xfId="0" applyNumberFormat="1" applyFont="1" applyFill="1" applyBorder="1" applyAlignment="1">
      <alignment horizontal="center" vertical="center" wrapText="1"/>
    </xf>
    <xf numFmtId="49" fontId="7" fillId="36" borderId="22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2" fillId="34" borderId="52" xfId="0" applyNumberFormat="1" applyFont="1" applyFill="1" applyBorder="1" applyAlignment="1">
      <alignment horizontal="center" vertical="center"/>
    </xf>
    <xf numFmtId="49" fontId="2" fillId="34" borderId="27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49" fontId="2" fillId="34" borderId="53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 wrapText="1"/>
    </xf>
    <xf numFmtId="49" fontId="9" fillId="34" borderId="61" xfId="0" applyNumberFormat="1" applyFont="1" applyFill="1" applyBorder="1" applyAlignment="1">
      <alignment horizontal="center" vertical="center" wrapText="1"/>
    </xf>
    <xf numFmtId="49" fontId="9" fillId="34" borderId="39" xfId="0" applyNumberFormat="1" applyFont="1" applyFill="1" applyBorder="1" applyAlignment="1">
      <alignment horizontal="center" vertical="center" wrapText="1"/>
    </xf>
    <xf numFmtId="49" fontId="10" fillId="34" borderId="60" xfId="0" applyNumberFormat="1" applyFont="1" applyFill="1" applyBorder="1" applyAlignment="1">
      <alignment horizontal="center" vertical="center" wrapText="1"/>
    </xf>
    <xf numFmtId="49" fontId="7" fillId="34" borderId="61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183" fontId="2" fillId="0" borderId="62" xfId="0" applyNumberFormat="1" applyFont="1" applyFill="1" applyBorder="1" applyAlignment="1">
      <alignment horizontal="center" vertical="center" textRotation="90"/>
    </xf>
    <xf numFmtId="183" fontId="4" fillId="0" borderId="63" xfId="0" applyNumberFormat="1" applyFont="1" applyFill="1" applyBorder="1" applyAlignment="1">
      <alignment/>
    </xf>
    <xf numFmtId="183" fontId="2" fillId="0" borderId="64" xfId="0" applyNumberFormat="1" applyFont="1" applyFill="1" applyBorder="1" applyAlignment="1">
      <alignment horizontal="center" vertical="center" textRotation="90"/>
    </xf>
    <xf numFmtId="183" fontId="4" fillId="0" borderId="65" xfId="0" applyNumberFormat="1" applyFont="1" applyFill="1" applyBorder="1" applyAlignment="1">
      <alignment/>
    </xf>
    <xf numFmtId="183" fontId="4" fillId="0" borderId="66" xfId="0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 horizontal="center" vertical="center" textRotation="90"/>
    </xf>
    <xf numFmtId="183" fontId="4" fillId="0" borderId="15" xfId="0" applyNumberFormat="1" applyFont="1" applyFill="1" applyBorder="1" applyAlignment="1">
      <alignment/>
    </xf>
    <xf numFmtId="183" fontId="4" fillId="0" borderId="47" xfId="0" applyNumberFormat="1" applyFont="1" applyFill="1" applyBorder="1" applyAlignment="1">
      <alignment/>
    </xf>
    <xf numFmtId="183" fontId="4" fillId="0" borderId="49" xfId="0" applyNumberFormat="1" applyFont="1" applyFill="1" applyBorder="1" applyAlignment="1">
      <alignment/>
    </xf>
    <xf numFmtId="183" fontId="4" fillId="0" borderId="67" xfId="0" applyNumberFormat="1" applyFont="1" applyFill="1" applyBorder="1" applyAlignment="1">
      <alignment/>
    </xf>
    <xf numFmtId="183" fontId="2" fillId="0" borderId="63" xfId="0" applyNumberFormat="1" applyFont="1" applyFill="1" applyBorder="1" applyAlignment="1">
      <alignment horizontal="center" vertical="center" textRotation="90"/>
    </xf>
    <xf numFmtId="0" fontId="2" fillId="0" borderId="62" xfId="0" applyFont="1" applyFill="1" applyBorder="1" applyAlignment="1">
      <alignment horizontal="center" vertical="center" textRotation="90"/>
    </xf>
    <xf numFmtId="0" fontId="2" fillId="0" borderId="63" xfId="0" applyFont="1" applyFill="1" applyBorder="1" applyAlignment="1">
      <alignment horizontal="center" vertical="center" textRotation="90"/>
    </xf>
    <xf numFmtId="183" fontId="2" fillId="0" borderId="55" xfId="0" applyNumberFormat="1" applyFont="1" applyFill="1" applyBorder="1" applyAlignment="1">
      <alignment horizontal="center" vertical="center" textRotation="90"/>
    </xf>
    <xf numFmtId="183" fontId="4" fillId="0" borderId="42" xfId="0" applyNumberFormat="1" applyFont="1" applyFill="1" applyBorder="1" applyAlignment="1">
      <alignment/>
    </xf>
    <xf numFmtId="183" fontId="4" fillId="0" borderId="56" xfId="0" applyNumberFormat="1" applyFont="1" applyFill="1" applyBorder="1" applyAlignment="1">
      <alignment/>
    </xf>
    <xf numFmtId="183" fontId="2" fillId="33" borderId="64" xfId="0" applyNumberFormat="1" applyFont="1" applyFill="1" applyBorder="1" applyAlignment="1">
      <alignment horizontal="center" vertical="center" textRotation="90"/>
    </xf>
    <xf numFmtId="183" fontId="4" fillId="33" borderId="65" xfId="0" applyNumberFormat="1" applyFont="1" applyFill="1" applyBorder="1" applyAlignment="1">
      <alignment/>
    </xf>
    <xf numFmtId="183" fontId="4" fillId="33" borderId="67" xfId="0" applyNumberFormat="1" applyFont="1" applyFill="1" applyBorder="1" applyAlignment="1">
      <alignment/>
    </xf>
    <xf numFmtId="0" fontId="2" fillId="33" borderId="64" xfId="0" applyFont="1" applyFill="1" applyBorder="1" applyAlignment="1">
      <alignment horizontal="center" vertical="center" textRotation="90"/>
    </xf>
    <xf numFmtId="0" fontId="4" fillId="33" borderId="65" xfId="0" applyFont="1" applyFill="1" applyBorder="1" applyAlignment="1">
      <alignment/>
    </xf>
    <xf numFmtId="0" fontId="4" fillId="33" borderId="67" xfId="0" applyFont="1" applyFill="1" applyBorder="1" applyAlignment="1">
      <alignment/>
    </xf>
    <xf numFmtId="0" fontId="2" fillId="34" borderId="41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/>
    </xf>
    <xf numFmtId="0" fontId="4" fillId="34" borderId="49" xfId="0" applyFont="1" applyFill="1" applyBorder="1" applyAlignment="1">
      <alignment/>
    </xf>
    <xf numFmtId="183" fontId="2" fillId="34" borderId="41" xfId="0" applyNumberFormat="1" applyFont="1" applyFill="1" applyBorder="1" applyAlignment="1">
      <alignment horizontal="center" vertical="center" textRotation="90"/>
    </xf>
    <xf numFmtId="183" fontId="4" fillId="34" borderId="15" xfId="0" applyNumberFormat="1" applyFont="1" applyFill="1" applyBorder="1" applyAlignment="1">
      <alignment/>
    </xf>
    <xf numFmtId="183" fontId="4" fillId="34" borderId="49" xfId="0" applyNumberFormat="1" applyFont="1" applyFill="1" applyBorder="1" applyAlignment="1">
      <alignment/>
    </xf>
    <xf numFmtId="183" fontId="4" fillId="0" borderId="34" xfId="0" applyNumberFormat="1" applyFont="1" applyFill="1" applyBorder="1" applyAlignment="1">
      <alignment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183" fontId="2" fillId="33" borderId="62" xfId="0" applyNumberFormat="1" applyFont="1" applyFill="1" applyBorder="1" applyAlignment="1">
      <alignment horizontal="center" vertical="center" textRotation="90"/>
    </xf>
    <xf numFmtId="183" fontId="2" fillId="33" borderId="63" xfId="0" applyNumberFormat="1" applyFont="1" applyFill="1" applyBorder="1" applyAlignment="1">
      <alignment horizontal="center" vertical="center" textRotation="90"/>
    </xf>
    <xf numFmtId="183" fontId="2" fillId="33" borderId="34" xfId="0" applyNumberFormat="1" applyFont="1" applyFill="1" applyBorder="1" applyAlignment="1">
      <alignment horizontal="center" vertical="center" textRotation="90"/>
    </xf>
    <xf numFmtId="0" fontId="2" fillId="33" borderId="43" xfId="0" applyFont="1" applyFill="1" applyBorder="1" applyAlignment="1">
      <alignment horizontal="center" vertical="center" textRotation="90"/>
    </xf>
    <xf numFmtId="0" fontId="2" fillId="33" borderId="45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 textRotation="90"/>
    </xf>
    <xf numFmtId="183" fontId="2" fillId="0" borderId="41" xfId="0" applyNumberFormat="1" applyFont="1" applyFill="1" applyBorder="1" applyAlignment="1">
      <alignment horizontal="center" vertical="center" textRotation="90"/>
    </xf>
    <xf numFmtId="0" fontId="2" fillId="36" borderId="51" xfId="0" applyFont="1" applyFill="1" applyBorder="1" applyAlignment="1">
      <alignment horizontal="center" vertical="center" textRotation="90"/>
    </xf>
    <xf numFmtId="0" fontId="2" fillId="36" borderId="59" xfId="0" applyFont="1" applyFill="1" applyBorder="1" applyAlignment="1">
      <alignment horizontal="center" vertical="center" textRotation="90"/>
    </xf>
    <xf numFmtId="0" fontId="2" fillId="36" borderId="57" xfId="0" applyFont="1" applyFill="1" applyBorder="1" applyAlignment="1">
      <alignment horizontal="center" vertical="center" textRotation="90"/>
    </xf>
    <xf numFmtId="183" fontId="2" fillId="36" borderId="41" xfId="0" applyNumberFormat="1" applyFont="1" applyFill="1" applyBorder="1" applyAlignment="1">
      <alignment horizontal="center" vertical="center" textRotation="90"/>
    </xf>
    <xf numFmtId="183" fontId="4" fillId="36" borderId="15" xfId="0" applyNumberFormat="1" applyFont="1" applyFill="1" applyBorder="1" applyAlignment="1">
      <alignment/>
    </xf>
    <xf numFmtId="183" fontId="4" fillId="36" borderId="49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Normal 4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6</xdr:col>
      <xdr:colOff>371475</xdr:colOff>
      <xdr:row>1</xdr:row>
      <xdr:rowOff>152400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1609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544800" y="161925"/>
          <a:ext cx="398145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2021-09 </a:t>
          </a:r>
        </a:p>
      </xdr:txBody>
    </xdr:sp>
    <xdr:clientData/>
  </xdr:twoCellAnchor>
  <xdr:twoCellAnchor>
    <xdr:from>
      <xdr:col>2</xdr:col>
      <xdr:colOff>0</xdr:colOff>
      <xdr:row>109</xdr:row>
      <xdr:rowOff>0</xdr:rowOff>
    </xdr:from>
    <xdr:to>
      <xdr:col>4</xdr:col>
      <xdr:colOff>1619250</xdr:colOff>
      <xdr:row>110</xdr:row>
      <xdr:rowOff>447675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333500" y="79276575"/>
          <a:ext cx="45815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fakulteto dekanas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4</xdr:col>
      <xdr:colOff>1885950</xdr:colOff>
      <xdr:row>109</xdr:row>
      <xdr:rowOff>19050</xdr:rowOff>
    </xdr:from>
    <xdr:to>
      <xdr:col>6</xdr:col>
      <xdr:colOff>1438275</xdr:colOff>
      <xdr:row>111</xdr:row>
      <xdr:rowOff>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6181725" y="79295625"/>
          <a:ext cx="24669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L.E.p. AK SA prezidentė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AIVA BUTAUTIENĖ
</a:t>
          </a:r>
        </a:p>
      </xdr:txBody>
    </xdr:sp>
    <xdr:clientData/>
  </xdr:twoCellAnchor>
  <xdr:twoCellAnchor>
    <xdr:from>
      <xdr:col>2</xdr:col>
      <xdr:colOff>28575</xdr:colOff>
      <xdr:row>113</xdr:row>
      <xdr:rowOff>314325</xdr:rowOff>
    </xdr:from>
    <xdr:to>
      <xdr:col>4</xdr:col>
      <xdr:colOff>800100</xdr:colOff>
      <xdr:row>115</xdr:row>
      <xdr:rowOff>457200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1362075" y="81457800"/>
          <a:ext cx="37338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1885950</xdr:colOff>
      <xdr:row>113</xdr:row>
      <xdr:rowOff>314325</xdr:rowOff>
    </xdr:from>
    <xdr:to>
      <xdr:col>9</xdr:col>
      <xdr:colOff>428625</xdr:colOff>
      <xdr:row>115</xdr:row>
      <xdr:rowOff>428625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6181725" y="81457800"/>
          <a:ext cx="66294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BARYSIENĖ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dovile.barysienė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8"/>
  <sheetViews>
    <sheetView showZeros="0" tabSelected="1" zoomScaleSheetLayoutView="100" zoomScalePageLayoutView="0" workbookViewId="0" topLeftCell="A181">
      <selection activeCell="E233" sqref="E233"/>
    </sheetView>
  </sheetViews>
  <sheetFormatPr defaultColWidth="9.140625" defaultRowHeight="12.75"/>
  <cols>
    <col min="1" max="1" width="3.28125" style="5" customWidth="1"/>
    <col min="2" max="2" width="3.421875" style="5" customWidth="1"/>
    <col min="3" max="3" width="9.140625" style="5" customWidth="1"/>
    <col min="4" max="4" width="10.8515625" style="5" customWidth="1"/>
    <col min="5" max="5" width="64.7109375" style="5" customWidth="1"/>
    <col min="6" max="6" width="18.8515625" style="48" customWidth="1"/>
    <col min="7" max="16384" width="9.140625" style="5" customWidth="1"/>
  </cols>
  <sheetData>
    <row r="1" ht="12.75">
      <c r="F1" s="13"/>
    </row>
    <row r="2" spans="1:6" ht="13.5" customHeight="1">
      <c r="A2" s="306" t="s">
        <v>7</v>
      </c>
      <c r="B2" s="306"/>
      <c r="C2" s="306"/>
      <c r="D2" s="306"/>
      <c r="E2" s="306"/>
      <c r="F2" s="306"/>
    </row>
    <row r="3" spans="1:6" ht="18.75" customHeight="1">
      <c r="A3" s="306"/>
      <c r="B3" s="306"/>
      <c r="C3" s="306"/>
      <c r="D3" s="306"/>
      <c r="E3" s="306"/>
      <c r="F3" s="306"/>
    </row>
    <row r="4" spans="1:6" ht="8.25" customHeight="1">
      <c r="A4" s="308"/>
      <c r="B4" s="308"/>
      <c r="C4" s="308"/>
      <c r="D4" s="308"/>
      <c r="F4" s="5"/>
    </row>
    <row r="5" spans="1:6" ht="62.25" customHeight="1">
      <c r="A5" s="301" t="s">
        <v>39</v>
      </c>
      <c r="B5" s="301"/>
      <c r="C5" s="301"/>
      <c r="D5" s="301"/>
      <c r="E5" s="301"/>
      <c r="F5" s="301"/>
    </row>
    <row r="6" spans="1:6" ht="22.5" customHeight="1">
      <c r="A6" s="73"/>
      <c r="B6" s="73"/>
      <c r="C6" s="73"/>
      <c r="D6" s="73"/>
      <c r="E6" s="73" t="s">
        <v>38</v>
      </c>
      <c r="F6" s="73"/>
    </row>
    <row r="7" spans="1:6" s="15" customFormat="1" ht="18.75">
      <c r="A7" s="302"/>
      <c r="B7" s="302"/>
      <c r="C7" s="302"/>
      <c r="D7" s="302"/>
      <c r="E7" s="302"/>
      <c r="F7" s="302"/>
    </row>
    <row r="8" spans="1:6" ht="13.5" thickBot="1">
      <c r="A8" s="305" t="s">
        <v>15</v>
      </c>
      <c r="B8" s="305"/>
      <c r="C8" s="305"/>
      <c r="D8" s="305"/>
      <c r="E8" s="305"/>
      <c r="F8" s="305"/>
    </row>
    <row r="9" spans="1:6" ht="16.5" customHeight="1" thickBot="1">
      <c r="A9" s="16" t="s">
        <v>0</v>
      </c>
      <c r="B9" s="17"/>
      <c r="C9" s="18" t="s">
        <v>23</v>
      </c>
      <c r="D9" s="90" t="s">
        <v>24</v>
      </c>
      <c r="E9" s="303"/>
      <c r="F9" s="304"/>
    </row>
    <row r="10" spans="1:6" s="50" customFormat="1" ht="33.75" customHeight="1">
      <c r="A10" s="298" t="s">
        <v>20</v>
      </c>
      <c r="B10" s="295">
        <v>44445</v>
      </c>
      <c r="C10" s="86" t="s">
        <v>1</v>
      </c>
      <c r="D10" s="91" t="s">
        <v>8</v>
      </c>
      <c r="E10" s="74"/>
      <c r="F10" s="119"/>
    </row>
    <row r="11" spans="1:6" s="50" customFormat="1" ht="33" customHeight="1">
      <c r="A11" s="299"/>
      <c r="B11" s="296"/>
      <c r="C11" s="68" t="s">
        <v>2</v>
      </c>
      <c r="D11" s="51" t="s">
        <v>9</v>
      </c>
      <c r="E11" s="74"/>
      <c r="F11" s="119"/>
    </row>
    <row r="12" spans="1:6" s="50" customFormat="1" ht="16.5" customHeight="1">
      <c r="A12" s="299"/>
      <c r="B12" s="296"/>
      <c r="C12" s="87" t="s">
        <v>22</v>
      </c>
      <c r="D12" s="6" t="s">
        <v>10</v>
      </c>
      <c r="E12" s="11"/>
      <c r="F12" s="52"/>
    </row>
    <row r="13" spans="1:6" s="50" customFormat="1" ht="40.5" customHeight="1">
      <c r="A13" s="299"/>
      <c r="B13" s="296"/>
      <c r="C13" s="68" t="s">
        <v>3</v>
      </c>
      <c r="D13" s="51" t="s">
        <v>11</v>
      </c>
      <c r="E13" s="54"/>
      <c r="F13" s="120"/>
    </row>
    <row r="14" spans="1:6" s="50" customFormat="1" ht="43.5" customHeight="1">
      <c r="A14" s="299"/>
      <c r="B14" s="296"/>
      <c r="C14" s="68" t="s">
        <v>4</v>
      </c>
      <c r="D14" s="55" t="s">
        <v>12</v>
      </c>
      <c r="E14" s="54"/>
      <c r="F14" s="120"/>
    </row>
    <row r="15" spans="1:6" s="50" customFormat="1" ht="36.75" customHeight="1">
      <c r="A15" s="299"/>
      <c r="B15" s="296"/>
      <c r="C15" s="68" t="s">
        <v>5</v>
      </c>
      <c r="D15" s="49" t="s">
        <v>13</v>
      </c>
      <c r="E15" s="56"/>
      <c r="F15" s="121"/>
    </row>
    <row r="16" spans="1:6" s="50" customFormat="1" ht="48" customHeight="1">
      <c r="A16" s="299"/>
      <c r="B16" s="296"/>
      <c r="C16" s="88" t="s">
        <v>6</v>
      </c>
      <c r="D16" s="51" t="s">
        <v>14</v>
      </c>
      <c r="E16" s="56"/>
      <c r="F16" s="121"/>
    </row>
    <row r="17" spans="1:6" s="50" customFormat="1" ht="36.75" customHeight="1" thickBot="1">
      <c r="A17" s="300"/>
      <c r="B17" s="297"/>
      <c r="C17" s="85" t="s">
        <v>26</v>
      </c>
      <c r="D17" s="89" t="s">
        <v>27</v>
      </c>
      <c r="E17" s="56"/>
      <c r="F17" s="81"/>
    </row>
    <row r="18" spans="1:6" s="50" customFormat="1" ht="16.5" customHeight="1" thickBot="1">
      <c r="A18" s="58"/>
      <c r="B18" s="59"/>
      <c r="C18" s="60"/>
      <c r="D18" s="79"/>
      <c r="E18" s="76"/>
      <c r="F18" s="77"/>
    </row>
    <row r="19" spans="1:6" s="50" customFormat="1" ht="39" customHeight="1" thickBot="1">
      <c r="A19" s="283" t="s">
        <v>16</v>
      </c>
      <c r="B19" s="280">
        <f>+B10+1</f>
        <v>44446</v>
      </c>
      <c r="C19" s="86" t="s">
        <v>1</v>
      </c>
      <c r="D19" s="63" t="s">
        <v>8</v>
      </c>
      <c r="E19" s="101" t="s">
        <v>47</v>
      </c>
      <c r="F19" s="123" t="s">
        <v>46</v>
      </c>
    </row>
    <row r="20" spans="1:6" s="50" customFormat="1" ht="37.5" customHeight="1">
      <c r="A20" s="284"/>
      <c r="B20" s="281"/>
      <c r="C20" s="68" t="s">
        <v>2</v>
      </c>
      <c r="D20" s="64" t="s">
        <v>9</v>
      </c>
      <c r="E20" s="101" t="s">
        <v>47</v>
      </c>
      <c r="F20" s="123" t="s">
        <v>46</v>
      </c>
    </row>
    <row r="21" spans="1:6" s="50" customFormat="1" ht="16.5" customHeight="1" thickBot="1">
      <c r="A21" s="284"/>
      <c r="B21" s="281"/>
      <c r="C21" s="87" t="s">
        <v>22</v>
      </c>
      <c r="D21" s="6" t="s">
        <v>10</v>
      </c>
      <c r="E21" s="11"/>
      <c r="F21" s="52"/>
    </row>
    <row r="22" spans="1:6" s="50" customFormat="1" ht="46.5" customHeight="1" thickBot="1">
      <c r="A22" s="284"/>
      <c r="B22" s="281"/>
      <c r="C22" s="68" t="s">
        <v>3</v>
      </c>
      <c r="D22" s="51" t="s">
        <v>11</v>
      </c>
      <c r="E22" s="101"/>
      <c r="F22" s="123"/>
    </row>
    <row r="23" spans="1:6" s="50" customFormat="1" ht="45" customHeight="1">
      <c r="A23" s="284"/>
      <c r="B23" s="281"/>
      <c r="C23" s="68" t="s">
        <v>4</v>
      </c>
      <c r="D23" s="55" t="s">
        <v>12</v>
      </c>
      <c r="E23" s="101"/>
      <c r="F23" s="123"/>
    </row>
    <row r="24" spans="1:6" s="50" customFormat="1" ht="46.5" customHeight="1">
      <c r="A24" s="284"/>
      <c r="B24" s="281"/>
      <c r="C24" s="68" t="s">
        <v>5</v>
      </c>
      <c r="D24" s="49" t="s">
        <v>13</v>
      </c>
      <c r="E24" s="56"/>
      <c r="F24" s="121"/>
    </row>
    <row r="25" spans="1:6" s="50" customFormat="1" ht="53.25" customHeight="1">
      <c r="A25" s="285"/>
      <c r="B25" s="282"/>
      <c r="C25" s="88" t="s">
        <v>6</v>
      </c>
      <c r="D25" s="57" t="s">
        <v>14</v>
      </c>
      <c r="E25" s="56"/>
      <c r="F25" s="121"/>
    </row>
    <row r="26" spans="1:6" s="50" customFormat="1" ht="32.25" customHeight="1" thickBot="1">
      <c r="A26" s="84"/>
      <c r="B26" s="93"/>
      <c r="C26" s="85" t="s">
        <v>26</v>
      </c>
      <c r="D26" s="89" t="s">
        <v>27</v>
      </c>
      <c r="E26" s="56"/>
      <c r="F26" s="121"/>
    </row>
    <row r="27" spans="1:6" s="50" customFormat="1" ht="16.5" customHeight="1" thickBot="1">
      <c r="A27" s="58"/>
      <c r="B27" s="59"/>
      <c r="C27" s="60"/>
      <c r="D27" s="60"/>
      <c r="E27" s="61"/>
      <c r="F27" s="62"/>
    </row>
    <row r="28" spans="1:6" s="50" customFormat="1" ht="47.25" customHeight="1">
      <c r="A28" s="283" t="s">
        <v>17</v>
      </c>
      <c r="B28" s="280">
        <f>+B19+1</f>
        <v>44447</v>
      </c>
      <c r="C28" s="86" t="s">
        <v>1</v>
      </c>
      <c r="D28" s="63" t="s">
        <v>8</v>
      </c>
      <c r="E28" s="101"/>
      <c r="F28" s="123"/>
    </row>
    <row r="29" spans="1:6" s="50" customFormat="1" ht="51.75" customHeight="1">
      <c r="A29" s="284"/>
      <c r="B29" s="281"/>
      <c r="C29" s="68" t="s">
        <v>2</v>
      </c>
      <c r="D29" s="64" t="s">
        <v>9</v>
      </c>
      <c r="E29" s="74"/>
      <c r="F29" s="119"/>
    </row>
    <row r="30" spans="1:6" s="50" customFormat="1" ht="16.5" customHeight="1">
      <c r="A30" s="284"/>
      <c r="B30" s="281"/>
      <c r="C30" s="87" t="s">
        <v>22</v>
      </c>
      <c r="D30" s="7" t="s">
        <v>10</v>
      </c>
      <c r="E30" s="11"/>
      <c r="F30" s="52"/>
    </row>
    <row r="31" spans="1:6" s="50" customFormat="1" ht="39.75" customHeight="1">
      <c r="A31" s="284"/>
      <c r="B31" s="281"/>
      <c r="C31" s="68" t="s">
        <v>3</v>
      </c>
      <c r="D31" s="64" t="s">
        <v>11</v>
      </c>
      <c r="E31" s="74"/>
      <c r="F31" s="119"/>
    </row>
    <row r="32" spans="1:6" s="50" customFormat="1" ht="38.25" customHeight="1">
      <c r="A32" s="284"/>
      <c r="B32" s="281"/>
      <c r="C32" s="68" t="s">
        <v>4</v>
      </c>
      <c r="D32" s="65" t="s">
        <v>12</v>
      </c>
      <c r="E32" s="74"/>
      <c r="F32" s="119"/>
    </row>
    <row r="33" spans="1:6" s="50" customFormat="1" ht="55.5" customHeight="1">
      <c r="A33" s="284"/>
      <c r="B33" s="281"/>
      <c r="C33" s="68" t="s">
        <v>5</v>
      </c>
      <c r="D33" s="63" t="s">
        <v>13</v>
      </c>
      <c r="E33" s="54"/>
      <c r="F33" s="121"/>
    </row>
    <row r="34" spans="1:6" s="50" customFormat="1" ht="54.75" customHeight="1">
      <c r="A34" s="285"/>
      <c r="B34" s="282"/>
      <c r="C34" s="88" t="s">
        <v>6</v>
      </c>
      <c r="D34" s="64" t="s">
        <v>14</v>
      </c>
      <c r="E34" s="54"/>
      <c r="F34" s="121"/>
    </row>
    <row r="35" spans="1:6" s="50" customFormat="1" ht="32.25" customHeight="1" thickBot="1">
      <c r="A35" s="84"/>
      <c r="B35" s="93"/>
      <c r="C35" s="85" t="s">
        <v>26</v>
      </c>
      <c r="D35" s="95" t="s">
        <v>27</v>
      </c>
      <c r="E35" s="92"/>
      <c r="F35" s="94"/>
    </row>
    <row r="36" spans="1:6" s="50" customFormat="1" ht="16.5" customHeight="1" thickBot="1">
      <c r="A36" s="58"/>
      <c r="B36" s="59"/>
      <c r="C36" s="60"/>
      <c r="D36" s="60"/>
      <c r="E36" s="61"/>
      <c r="F36" s="62"/>
    </row>
    <row r="37" spans="1:6" s="50" customFormat="1" ht="48" customHeight="1">
      <c r="A37" s="283" t="s">
        <v>18</v>
      </c>
      <c r="B37" s="280">
        <f>+B28+1</f>
        <v>44448</v>
      </c>
      <c r="C37" s="86" t="s">
        <v>1</v>
      </c>
      <c r="D37" s="63" t="s">
        <v>8</v>
      </c>
      <c r="E37" s="100"/>
      <c r="F37" s="123"/>
    </row>
    <row r="38" spans="1:6" s="50" customFormat="1" ht="46.5" customHeight="1">
      <c r="A38" s="284"/>
      <c r="B38" s="281"/>
      <c r="C38" s="68" t="s">
        <v>2</v>
      </c>
      <c r="D38" s="64" t="s">
        <v>9</v>
      </c>
      <c r="E38" s="54"/>
      <c r="F38" s="120"/>
    </row>
    <row r="39" spans="1:6" s="50" customFormat="1" ht="15" customHeight="1">
      <c r="A39" s="284"/>
      <c r="B39" s="281"/>
      <c r="C39" s="87" t="s">
        <v>22</v>
      </c>
      <c r="D39" s="7" t="s">
        <v>10</v>
      </c>
      <c r="E39" s="11"/>
      <c r="F39" s="53"/>
    </row>
    <row r="40" spans="1:6" s="50" customFormat="1" ht="43.5" customHeight="1">
      <c r="A40" s="284"/>
      <c r="B40" s="281"/>
      <c r="C40" s="68" t="s">
        <v>3</v>
      </c>
      <c r="D40" s="64" t="s">
        <v>11</v>
      </c>
      <c r="E40" s="54"/>
      <c r="F40" s="120"/>
    </row>
    <row r="41" spans="1:6" s="50" customFormat="1" ht="45" customHeight="1">
      <c r="A41" s="284"/>
      <c r="B41" s="281"/>
      <c r="C41" s="68" t="s">
        <v>4</v>
      </c>
      <c r="D41" s="65" t="s">
        <v>12</v>
      </c>
      <c r="E41" s="54"/>
      <c r="F41" s="119"/>
    </row>
    <row r="42" spans="1:6" s="50" customFormat="1" ht="45.75" customHeight="1">
      <c r="A42" s="284"/>
      <c r="B42" s="281"/>
      <c r="C42" s="68" t="s">
        <v>5</v>
      </c>
      <c r="D42" s="63" t="s">
        <v>13</v>
      </c>
      <c r="E42" s="54"/>
      <c r="F42" s="121"/>
    </row>
    <row r="43" spans="1:6" s="50" customFormat="1" ht="50.25" customHeight="1">
      <c r="A43" s="285"/>
      <c r="B43" s="282"/>
      <c r="C43" s="88" t="s">
        <v>6</v>
      </c>
      <c r="D43" s="64" t="s">
        <v>14</v>
      </c>
      <c r="E43" s="54"/>
      <c r="F43" s="121"/>
    </row>
    <row r="44" spans="1:6" s="50" customFormat="1" ht="38.25" customHeight="1" thickBot="1">
      <c r="A44" s="84"/>
      <c r="B44" s="93"/>
      <c r="C44" s="85" t="s">
        <v>26</v>
      </c>
      <c r="D44" s="95" t="s">
        <v>27</v>
      </c>
      <c r="E44" s="146"/>
      <c r="F44" s="147"/>
    </row>
    <row r="45" spans="1:6" s="66" customFormat="1" ht="16.5" customHeight="1" thickBot="1">
      <c r="A45" s="58"/>
      <c r="B45" s="59"/>
      <c r="C45" s="60"/>
      <c r="D45" s="60"/>
      <c r="E45" s="61"/>
      <c r="F45" s="62"/>
    </row>
    <row r="46" spans="1:6" s="66" customFormat="1" ht="48.75" customHeight="1">
      <c r="A46" s="307" t="s">
        <v>19</v>
      </c>
      <c r="B46" s="280">
        <f>+B37+1</f>
        <v>44449</v>
      </c>
      <c r="C46" s="67" t="s">
        <v>1</v>
      </c>
      <c r="D46" s="63" t="s">
        <v>8</v>
      </c>
      <c r="E46" s="74"/>
      <c r="F46" s="123"/>
    </row>
    <row r="47" spans="1:6" s="66" customFormat="1" ht="42.75" customHeight="1">
      <c r="A47" s="307"/>
      <c r="B47" s="281"/>
      <c r="C47" s="68" t="s">
        <v>2</v>
      </c>
      <c r="D47" s="64" t="s">
        <v>9</v>
      </c>
      <c r="E47" s="74"/>
      <c r="F47" s="120"/>
    </row>
    <row r="48" spans="1:6" s="50" customFormat="1" ht="16.5" customHeight="1">
      <c r="A48" s="307"/>
      <c r="B48" s="281"/>
      <c r="C48" s="68" t="s">
        <v>22</v>
      </c>
      <c r="D48" s="7" t="s">
        <v>10</v>
      </c>
      <c r="E48" s="11"/>
      <c r="F48" s="53"/>
    </row>
    <row r="49" spans="1:6" s="50" customFormat="1" ht="45" customHeight="1">
      <c r="A49" s="307"/>
      <c r="B49" s="281"/>
      <c r="C49" s="68" t="s">
        <v>3</v>
      </c>
      <c r="D49" s="64" t="s">
        <v>11</v>
      </c>
      <c r="E49" s="74"/>
      <c r="F49" s="119"/>
    </row>
    <row r="50" spans="1:6" s="50" customFormat="1" ht="45.75" customHeight="1">
      <c r="A50" s="307"/>
      <c r="B50" s="281"/>
      <c r="C50" s="69" t="s">
        <v>4</v>
      </c>
      <c r="D50" s="65" t="s">
        <v>12</v>
      </c>
      <c r="E50" s="74"/>
      <c r="F50" s="119"/>
    </row>
    <row r="51" spans="1:6" s="50" customFormat="1" ht="39" customHeight="1">
      <c r="A51" s="307"/>
      <c r="B51" s="281"/>
      <c r="C51" s="68" t="s">
        <v>5</v>
      </c>
      <c r="D51" s="63" t="s">
        <v>13</v>
      </c>
      <c r="E51" s="56"/>
      <c r="F51" s="119"/>
    </row>
    <row r="52" spans="1:6" s="50" customFormat="1" ht="43.5" customHeight="1">
      <c r="A52" s="307"/>
      <c r="B52" s="282"/>
      <c r="C52" s="68" t="s">
        <v>6</v>
      </c>
      <c r="D52" s="64" t="s">
        <v>14</v>
      </c>
      <c r="E52" s="56"/>
      <c r="F52" s="81"/>
    </row>
    <row r="53" spans="1:6" s="50" customFormat="1" ht="41.25" customHeight="1" thickBot="1">
      <c r="A53" s="84"/>
      <c r="B53" s="93"/>
      <c r="C53" s="85" t="s">
        <v>26</v>
      </c>
      <c r="D53" s="95" t="s">
        <v>27</v>
      </c>
      <c r="E53" s="56"/>
      <c r="F53" s="94"/>
    </row>
    <row r="54" spans="1:6" ht="15.75" thickBot="1">
      <c r="A54" s="103"/>
      <c r="B54" s="104"/>
      <c r="C54" s="21"/>
      <c r="D54" s="21"/>
      <c r="E54" s="9"/>
      <c r="F54" s="22"/>
    </row>
    <row r="55" spans="1:6" ht="43.5" customHeight="1">
      <c r="A55" s="293" t="s">
        <v>21</v>
      </c>
      <c r="B55" s="264">
        <f>+B46+1</f>
        <v>44450</v>
      </c>
      <c r="C55" s="47" t="s">
        <v>1</v>
      </c>
      <c r="D55" s="32" t="s">
        <v>8</v>
      </c>
      <c r="E55" s="101"/>
      <c r="F55" s="123"/>
    </row>
    <row r="56" spans="1:6" ht="42" customHeight="1">
      <c r="A56" s="294"/>
      <c r="B56" s="265"/>
      <c r="C56" s="41" t="s">
        <v>2</v>
      </c>
      <c r="D56" s="7" t="s">
        <v>9</v>
      </c>
      <c r="E56" s="74"/>
      <c r="F56" s="119"/>
    </row>
    <row r="57" spans="1:6" ht="15" customHeight="1">
      <c r="A57" s="294"/>
      <c r="B57" s="265"/>
      <c r="C57" s="41" t="s">
        <v>22</v>
      </c>
      <c r="D57" s="7" t="s">
        <v>10</v>
      </c>
      <c r="E57" s="98"/>
      <c r="F57" s="53"/>
    </row>
    <row r="58" spans="1:6" ht="45.75" customHeight="1">
      <c r="A58" s="294"/>
      <c r="B58" s="265"/>
      <c r="C58" s="41" t="s">
        <v>3</v>
      </c>
      <c r="D58" s="7" t="s">
        <v>11</v>
      </c>
      <c r="E58" s="74"/>
      <c r="F58" s="119"/>
    </row>
    <row r="59" spans="1:6" ht="41.25" customHeight="1">
      <c r="A59" s="294"/>
      <c r="B59" s="265"/>
      <c r="C59" s="42" t="s">
        <v>4</v>
      </c>
      <c r="D59" s="33" t="s">
        <v>12</v>
      </c>
      <c r="E59" s="54"/>
      <c r="F59" s="99"/>
    </row>
    <row r="60" spans="1:6" ht="27" customHeight="1">
      <c r="A60" s="294"/>
      <c r="B60" s="265"/>
      <c r="C60" s="41" t="s">
        <v>5</v>
      </c>
      <c r="D60" s="32" t="s">
        <v>13</v>
      </c>
      <c r="E60" s="10"/>
      <c r="F60" s="24"/>
    </row>
    <row r="61" spans="1:6" ht="27" customHeight="1">
      <c r="A61" s="294"/>
      <c r="B61" s="265"/>
      <c r="C61" s="41" t="s">
        <v>6</v>
      </c>
      <c r="D61" s="7" t="s">
        <v>14</v>
      </c>
      <c r="E61" s="102"/>
      <c r="F61" s="25"/>
    </row>
    <row r="62" spans="1:6" s="50" customFormat="1" ht="16.5" customHeight="1" thickBot="1">
      <c r="A62" s="106"/>
      <c r="B62" s="93"/>
      <c r="C62" s="85" t="s">
        <v>26</v>
      </c>
      <c r="D62" s="95" t="s">
        <v>27</v>
      </c>
      <c r="E62" s="92"/>
      <c r="F62" s="94"/>
    </row>
    <row r="63" spans="1:6" ht="15.75" thickBot="1">
      <c r="A63" s="103"/>
      <c r="B63" s="104"/>
      <c r="C63" s="21"/>
      <c r="D63" s="21"/>
      <c r="E63" s="9"/>
      <c r="F63" s="22"/>
    </row>
    <row r="64" spans="1:6" ht="57.75" customHeight="1">
      <c r="A64" s="275" t="s">
        <v>20</v>
      </c>
      <c r="B64" s="264">
        <f>+B10+7</f>
        <v>44452</v>
      </c>
      <c r="C64" s="107" t="s">
        <v>1</v>
      </c>
      <c r="D64" s="40" t="s">
        <v>8</v>
      </c>
      <c r="E64" s="152"/>
      <c r="F64" s="123"/>
    </row>
    <row r="65" spans="1:6" ht="48.75" customHeight="1">
      <c r="A65" s="276"/>
      <c r="B65" s="274"/>
      <c r="C65" s="108" t="s">
        <v>2</v>
      </c>
      <c r="D65" s="7" t="s">
        <v>9</v>
      </c>
      <c r="E65" s="98"/>
      <c r="F65" s="120"/>
    </row>
    <row r="66" spans="1:6" ht="16.5" customHeight="1">
      <c r="A66" s="276"/>
      <c r="B66" s="274"/>
      <c r="C66" s="108" t="s">
        <v>22</v>
      </c>
      <c r="D66" s="7" t="s">
        <v>10</v>
      </c>
      <c r="E66" s="11"/>
      <c r="F66" s="25"/>
    </row>
    <row r="67" spans="1:6" ht="42.75" customHeight="1">
      <c r="A67" s="276"/>
      <c r="B67" s="274"/>
      <c r="C67" s="108" t="s">
        <v>3</v>
      </c>
      <c r="D67" s="7" t="s">
        <v>11</v>
      </c>
      <c r="E67" s="74"/>
      <c r="F67" s="119"/>
    </row>
    <row r="68" spans="1:6" ht="43.5" customHeight="1">
      <c r="A68" s="276"/>
      <c r="B68" s="274"/>
      <c r="C68" s="108" t="s">
        <v>4</v>
      </c>
      <c r="D68" s="33" t="s">
        <v>12</v>
      </c>
      <c r="E68" s="74"/>
      <c r="F68" s="119"/>
    </row>
    <row r="69" spans="1:6" ht="54" customHeight="1">
      <c r="A69" s="276"/>
      <c r="B69" s="274"/>
      <c r="C69" s="108" t="s">
        <v>5</v>
      </c>
      <c r="D69" s="32" t="s">
        <v>13</v>
      </c>
      <c r="E69" s="74"/>
      <c r="F69" s="119"/>
    </row>
    <row r="70" spans="1:6" ht="52.5" customHeight="1">
      <c r="A70" s="276"/>
      <c r="B70" s="274"/>
      <c r="C70" s="108" t="s">
        <v>6</v>
      </c>
      <c r="D70" s="7" t="s">
        <v>14</v>
      </c>
      <c r="E70" s="74"/>
      <c r="F70" s="119"/>
    </row>
    <row r="71" spans="1:6" s="50" customFormat="1" ht="47.25" customHeight="1" thickBot="1">
      <c r="A71" s="84"/>
      <c r="B71" s="93"/>
      <c r="C71" s="96" t="s">
        <v>26</v>
      </c>
      <c r="D71" s="97" t="s">
        <v>27</v>
      </c>
      <c r="E71" s="74"/>
      <c r="F71" s="119"/>
    </row>
    <row r="72" spans="1:6" ht="16.5" customHeight="1" thickBot="1">
      <c r="A72" s="110"/>
      <c r="B72" s="39"/>
      <c r="C72" s="29"/>
      <c r="D72" s="29"/>
      <c r="E72" s="8"/>
      <c r="F72" s="30"/>
    </row>
    <row r="73" spans="1:6" ht="38.25" customHeight="1" thickBot="1">
      <c r="A73" s="275" t="s">
        <v>16</v>
      </c>
      <c r="B73" s="264">
        <f>+B64+1</f>
        <v>44453</v>
      </c>
      <c r="C73" s="109" t="s">
        <v>1</v>
      </c>
      <c r="D73" s="32" t="s">
        <v>8</v>
      </c>
      <c r="E73" s="101"/>
      <c r="F73" s="123"/>
    </row>
    <row r="74" spans="1:6" ht="38.25" customHeight="1">
      <c r="A74" s="276"/>
      <c r="B74" s="274"/>
      <c r="C74" s="41" t="s">
        <v>2</v>
      </c>
      <c r="D74" s="7" t="s">
        <v>9</v>
      </c>
      <c r="E74" s="101"/>
      <c r="F74" s="123"/>
    </row>
    <row r="75" spans="1:6" ht="16.5" customHeight="1">
      <c r="A75" s="276"/>
      <c r="B75" s="274"/>
      <c r="C75" s="41" t="s">
        <v>22</v>
      </c>
      <c r="D75" s="6" t="s">
        <v>10</v>
      </c>
      <c r="E75" s="54"/>
      <c r="F75" s="75"/>
    </row>
    <row r="76" spans="1:6" ht="46.5" customHeight="1" thickBot="1">
      <c r="A76" s="276"/>
      <c r="B76" s="274"/>
      <c r="C76" s="41" t="s">
        <v>3</v>
      </c>
      <c r="D76" s="6" t="s">
        <v>11</v>
      </c>
      <c r="E76" s="74"/>
      <c r="F76" s="119"/>
    </row>
    <row r="77" spans="1:6" ht="48.75" customHeight="1" thickBot="1">
      <c r="A77" s="276"/>
      <c r="B77" s="274"/>
      <c r="C77" s="41" t="s">
        <v>4</v>
      </c>
      <c r="D77" s="33" t="s">
        <v>12</v>
      </c>
      <c r="E77" s="101" t="s">
        <v>47</v>
      </c>
      <c r="F77" s="123" t="s">
        <v>40</v>
      </c>
    </row>
    <row r="78" spans="1:6" ht="48" customHeight="1">
      <c r="A78" s="276"/>
      <c r="B78" s="274"/>
      <c r="C78" s="41" t="s">
        <v>5</v>
      </c>
      <c r="D78" s="32" t="s">
        <v>13</v>
      </c>
      <c r="E78" s="101" t="s">
        <v>47</v>
      </c>
      <c r="F78" s="123" t="s">
        <v>40</v>
      </c>
    </row>
    <row r="79" spans="1:6" ht="48.75" customHeight="1">
      <c r="A79" s="276"/>
      <c r="B79" s="274"/>
      <c r="C79" s="41" t="s">
        <v>6</v>
      </c>
      <c r="D79" s="6" t="s">
        <v>14</v>
      </c>
      <c r="E79" s="56" t="s">
        <v>48</v>
      </c>
      <c r="F79" s="121">
        <v>305</v>
      </c>
    </row>
    <row r="80" spans="1:6" s="50" customFormat="1" ht="40.5" customHeight="1" thickBot="1">
      <c r="A80" s="84"/>
      <c r="B80" s="93"/>
      <c r="C80" s="85" t="s">
        <v>26</v>
      </c>
      <c r="D80" s="95" t="s">
        <v>27</v>
      </c>
      <c r="E80" s="56" t="s">
        <v>49</v>
      </c>
      <c r="F80" s="121">
        <v>305</v>
      </c>
    </row>
    <row r="81" spans="1:6" ht="16.5" customHeight="1" thickBot="1">
      <c r="A81" s="103"/>
      <c r="B81" s="104"/>
      <c r="C81" s="21"/>
      <c r="D81" s="21"/>
      <c r="E81" s="9"/>
      <c r="F81" s="22"/>
    </row>
    <row r="82" spans="1:6" ht="45" customHeight="1">
      <c r="A82" s="275" t="s">
        <v>17</v>
      </c>
      <c r="B82" s="264">
        <f>+B73+1</f>
        <v>44454</v>
      </c>
      <c r="C82" s="109" t="s">
        <v>1</v>
      </c>
      <c r="D82" s="32" t="s">
        <v>8</v>
      </c>
      <c r="E82" s="101"/>
      <c r="F82" s="123"/>
    </row>
    <row r="83" spans="1:6" ht="42" customHeight="1">
      <c r="A83" s="276"/>
      <c r="B83" s="274"/>
      <c r="C83" s="41" t="s">
        <v>2</v>
      </c>
      <c r="D83" s="7" t="s">
        <v>9</v>
      </c>
      <c r="E83" s="74"/>
      <c r="F83" s="119"/>
    </row>
    <row r="84" spans="1:6" ht="17.25" customHeight="1">
      <c r="A84" s="276"/>
      <c r="B84" s="274"/>
      <c r="C84" s="41" t="s">
        <v>22</v>
      </c>
      <c r="D84" s="7" t="s">
        <v>10</v>
      </c>
      <c r="E84" s="11"/>
      <c r="F84" s="25"/>
    </row>
    <row r="85" spans="1:6" ht="46.5" customHeight="1">
      <c r="A85" s="276"/>
      <c r="B85" s="274"/>
      <c r="C85" s="41" t="s">
        <v>3</v>
      </c>
      <c r="D85" s="7" t="s">
        <v>11</v>
      </c>
      <c r="E85" s="74"/>
      <c r="F85" s="119"/>
    </row>
    <row r="86" spans="1:6" ht="54.75" customHeight="1">
      <c r="A86" s="276"/>
      <c r="B86" s="274"/>
      <c r="C86" s="41" t="s">
        <v>4</v>
      </c>
      <c r="D86" s="33" t="s">
        <v>12</v>
      </c>
      <c r="E86" s="74"/>
      <c r="F86" s="119"/>
    </row>
    <row r="87" spans="1:6" ht="54" customHeight="1">
      <c r="A87" s="276"/>
      <c r="B87" s="274"/>
      <c r="C87" s="41" t="s">
        <v>5</v>
      </c>
      <c r="D87" s="32" t="s">
        <v>13</v>
      </c>
      <c r="E87" s="54"/>
      <c r="F87" s="120"/>
    </row>
    <row r="88" spans="1:6" ht="53.25" customHeight="1">
      <c r="A88" s="276"/>
      <c r="B88" s="274"/>
      <c r="C88" s="41" t="s">
        <v>6</v>
      </c>
      <c r="D88" s="7" t="s">
        <v>14</v>
      </c>
      <c r="E88" s="56" t="s">
        <v>50</v>
      </c>
      <c r="F88" s="121" t="s">
        <v>45</v>
      </c>
    </row>
    <row r="89" spans="1:6" s="50" customFormat="1" ht="34.5" customHeight="1" thickBot="1">
      <c r="A89" s="84"/>
      <c r="B89" s="93"/>
      <c r="C89" s="85" t="s">
        <v>26</v>
      </c>
      <c r="D89" s="95" t="s">
        <v>27</v>
      </c>
      <c r="E89" s="56" t="s">
        <v>51</v>
      </c>
      <c r="F89" s="121" t="s">
        <v>45</v>
      </c>
    </row>
    <row r="90" spans="1:6" ht="17.25" customHeight="1" thickBot="1">
      <c r="A90" s="103"/>
      <c r="B90" s="104"/>
      <c r="C90" s="21"/>
      <c r="D90" s="21"/>
      <c r="E90" s="161"/>
      <c r="F90" s="162"/>
    </row>
    <row r="91" spans="1:6" ht="54" customHeight="1">
      <c r="A91" s="275" t="s">
        <v>18</v>
      </c>
      <c r="B91" s="264">
        <f>+B82+1</f>
        <v>44455</v>
      </c>
      <c r="C91" s="109" t="s">
        <v>1</v>
      </c>
      <c r="D91" s="27" t="s">
        <v>8</v>
      </c>
      <c r="E91" s="101"/>
      <c r="F91" s="163"/>
    </row>
    <row r="92" spans="1:6" ht="47.25" customHeight="1">
      <c r="A92" s="276"/>
      <c r="B92" s="274"/>
      <c r="C92" s="41" t="s">
        <v>2</v>
      </c>
      <c r="D92" s="6" t="s">
        <v>9</v>
      </c>
      <c r="E92" s="160" t="s">
        <v>52</v>
      </c>
      <c r="F92" s="121" t="s">
        <v>43</v>
      </c>
    </row>
    <row r="93" spans="1:6" ht="16.5" customHeight="1">
      <c r="A93" s="276"/>
      <c r="B93" s="274"/>
      <c r="C93" s="41" t="s">
        <v>22</v>
      </c>
      <c r="D93" s="6" t="s">
        <v>10</v>
      </c>
      <c r="E93" s="160"/>
      <c r="F93" s="121"/>
    </row>
    <row r="94" spans="1:6" ht="42.75" customHeight="1">
      <c r="A94" s="276"/>
      <c r="B94" s="274"/>
      <c r="C94" s="41" t="s">
        <v>3</v>
      </c>
      <c r="D94" s="6" t="s">
        <v>11</v>
      </c>
      <c r="E94" s="160" t="s">
        <v>52</v>
      </c>
      <c r="F94" s="121" t="s">
        <v>43</v>
      </c>
    </row>
    <row r="95" spans="1:6" ht="44.25" customHeight="1">
      <c r="A95" s="276"/>
      <c r="B95" s="274"/>
      <c r="C95" s="41" t="s">
        <v>4</v>
      </c>
      <c r="D95" s="26" t="s">
        <v>12</v>
      </c>
      <c r="E95" s="160" t="s">
        <v>53</v>
      </c>
      <c r="F95" s="121" t="s">
        <v>43</v>
      </c>
    </row>
    <row r="96" spans="1:6" ht="43.5" customHeight="1">
      <c r="A96" s="276"/>
      <c r="B96" s="274"/>
      <c r="C96" s="41" t="s">
        <v>5</v>
      </c>
      <c r="D96" s="27" t="s">
        <v>13</v>
      </c>
      <c r="E96" s="160" t="s">
        <v>53</v>
      </c>
      <c r="F96" s="121" t="s">
        <v>43</v>
      </c>
    </row>
    <row r="97" spans="1:6" ht="45" customHeight="1">
      <c r="A97" s="276"/>
      <c r="B97" s="274"/>
      <c r="C97" s="108" t="s">
        <v>6</v>
      </c>
      <c r="D97" s="35" t="s">
        <v>14</v>
      </c>
      <c r="E97" s="98"/>
      <c r="F97" s="81"/>
    </row>
    <row r="98" spans="1:6" s="50" customFormat="1" ht="39" customHeight="1" thickBot="1">
      <c r="A98" s="84"/>
      <c r="B98" s="93"/>
      <c r="C98" s="85" t="s">
        <v>26</v>
      </c>
      <c r="D98" s="89" t="s">
        <v>27</v>
      </c>
      <c r="E98" s="146"/>
      <c r="F98" s="147"/>
    </row>
    <row r="99" spans="1:6" s="39" customFormat="1" ht="16.5" customHeight="1" thickBot="1">
      <c r="A99" s="103"/>
      <c r="B99" s="104"/>
      <c r="C99" s="21"/>
      <c r="D99" s="21"/>
      <c r="E99" s="8"/>
      <c r="F99" s="30"/>
    </row>
    <row r="100" spans="1:6" s="39" customFormat="1" ht="51.75" customHeight="1" thickBot="1">
      <c r="A100" s="275" t="s">
        <v>19</v>
      </c>
      <c r="B100" s="264">
        <f>+B91+1</f>
        <v>44456</v>
      </c>
      <c r="C100" s="113" t="s">
        <v>1</v>
      </c>
      <c r="D100" s="40" t="s">
        <v>8</v>
      </c>
      <c r="E100" s="74"/>
      <c r="F100" s="123"/>
    </row>
    <row r="101" spans="1:6" s="39" customFormat="1" ht="48.75" customHeight="1">
      <c r="A101" s="276"/>
      <c r="B101" s="274"/>
      <c r="C101" s="108" t="s">
        <v>2</v>
      </c>
      <c r="D101" s="7" t="s">
        <v>9</v>
      </c>
      <c r="E101" s="74"/>
      <c r="F101" s="123"/>
    </row>
    <row r="102" spans="1:6" ht="20.25" customHeight="1">
      <c r="A102" s="276"/>
      <c r="B102" s="274"/>
      <c r="C102" s="108" t="s">
        <v>22</v>
      </c>
      <c r="D102" s="7" t="s">
        <v>10</v>
      </c>
      <c r="E102" s="111"/>
      <c r="F102" s="112"/>
    </row>
    <row r="103" spans="1:6" ht="45.75" customHeight="1">
      <c r="A103" s="276"/>
      <c r="B103" s="274"/>
      <c r="C103" s="108" t="s">
        <v>3</v>
      </c>
      <c r="D103" s="7" t="s">
        <v>11</v>
      </c>
      <c r="E103" s="74"/>
      <c r="F103" s="119"/>
    </row>
    <row r="104" spans="1:6" ht="48" customHeight="1">
      <c r="A104" s="276"/>
      <c r="B104" s="274"/>
      <c r="C104" s="114" t="s">
        <v>4</v>
      </c>
      <c r="D104" s="33" t="s">
        <v>12</v>
      </c>
      <c r="E104" s="74"/>
      <c r="F104" s="119"/>
    </row>
    <row r="105" spans="1:6" ht="48" customHeight="1">
      <c r="A105" s="276"/>
      <c r="B105" s="274"/>
      <c r="C105" s="108" t="s">
        <v>5</v>
      </c>
      <c r="D105" s="32" t="s">
        <v>13</v>
      </c>
      <c r="E105" s="56"/>
      <c r="F105" s="119"/>
    </row>
    <row r="106" spans="1:6" ht="45.75" customHeight="1">
      <c r="A106" s="276"/>
      <c r="B106" s="274"/>
      <c r="C106" s="108" t="s">
        <v>6</v>
      </c>
      <c r="D106" s="7" t="s">
        <v>14</v>
      </c>
      <c r="E106" s="56"/>
      <c r="F106" s="81"/>
    </row>
    <row r="107" spans="1:6" s="50" customFormat="1" ht="45.75" customHeight="1" thickBot="1">
      <c r="A107" s="84"/>
      <c r="B107" s="93"/>
      <c r="C107" s="96" t="s">
        <v>26</v>
      </c>
      <c r="D107" s="97" t="s">
        <v>27</v>
      </c>
      <c r="E107" s="92"/>
      <c r="F107" s="94"/>
    </row>
    <row r="108" spans="1:6" ht="15" thickBot="1">
      <c r="A108" s="105"/>
      <c r="B108" s="115"/>
      <c r="C108" s="29"/>
      <c r="D108" s="29"/>
      <c r="E108" s="70"/>
      <c r="F108" s="30"/>
    </row>
    <row r="109" spans="1:6" ht="46.5" customHeight="1">
      <c r="A109" s="275" t="s">
        <v>21</v>
      </c>
      <c r="B109" s="264">
        <f>+B100+1</f>
        <v>44457</v>
      </c>
      <c r="C109" s="47" t="s">
        <v>1</v>
      </c>
      <c r="D109" s="32" t="s">
        <v>8</v>
      </c>
      <c r="E109" s="101"/>
      <c r="F109" s="123"/>
    </row>
    <row r="110" spans="1:6" ht="46.5" customHeight="1">
      <c r="A110" s="276"/>
      <c r="B110" s="265"/>
      <c r="C110" s="41" t="s">
        <v>2</v>
      </c>
      <c r="D110" s="7" t="s">
        <v>9</v>
      </c>
      <c r="E110" s="74"/>
      <c r="F110" s="119"/>
    </row>
    <row r="111" spans="1:6" ht="26.25" customHeight="1">
      <c r="A111" s="276"/>
      <c r="B111" s="265"/>
      <c r="C111" s="41" t="s">
        <v>22</v>
      </c>
      <c r="D111" s="7" t="s">
        <v>10</v>
      </c>
      <c r="E111" s="54"/>
      <c r="F111" s="75"/>
    </row>
    <row r="112" spans="1:6" ht="51.75" customHeight="1">
      <c r="A112" s="276"/>
      <c r="B112" s="265"/>
      <c r="C112" s="41" t="s">
        <v>3</v>
      </c>
      <c r="D112" s="7" t="s">
        <v>11</v>
      </c>
      <c r="E112" s="56"/>
      <c r="F112" s="80"/>
    </row>
    <row r="113" spans="1:6" ht="45" customHeight="1">
      <c r="A113" s="276"/>
      <c r="B113" s="265"/>
      <c r="C113" s="42" t="s">
        <v>4</v>
      </c>
      <c r="D113" s="33" t="s">
        <v>12</v>
      </c>
      <c r="E113" s="10"/>
      <c r="F113" s="43"/>
    </row>
    <row r="114" spans="1:6" ht="26.25" customHeight="1">
      <c r="A114" s="276"/>
      <c r="B114" s="265"/>
      <c r="C114" s="41" t="s">
        <v>5</v>
      </c>
      <c r="D114" s="32" t="s">
        <v>13</v>
      </c>
      <c r="E114" s="10"/>
      <c r="F114" s="24"/>
    </row>
    <row r="115" spans="1:6" ht="26.25" customHeight="1" thickBot="1">
      <c r="A115" s="276"/>
      <c r="B115" s="292"/>
      <c r="C115" s="41" t="s">
        <v>6</v>
      </c>
      <c r="D115" s="7" t="s">
        <v>14</v>
      </c>
      <c r="E115" s="102"/>
      <c r="F115" s="25"/>
    </row>
    <row r="116" spans="1:6" s="50" customFormat="1" ht="16.5" customHeight="1" thickBot="1">
      <c r="A116" s="84"/>
      <c r="B116" s="93"/>
      <c r="C116" s="85" t="s">
        <v>26</v>
      </c>
      <c r="D116" s="95" t="s">
        <v>27</v>
      </c>
      <c r="E116" s="92"/>
      <c r="F116" s="94"/>
    </row>
    <row r="117" spans="1:6" ht="16.5" customHeight="1" thickBot="1">
      <c r="A117" s="19"/>
      <c r="B117" s="20"/>
      <c r="C117" s="21"/>
      <c r="D117" s="21"/>
      <c r="E117" s="9"/>
      <c r="F117" s="22"/>
    </row>
    <row r="118" spans="1:6" ht="45" customHeight="1">
      <c r="A118" s="261" t="s">
        <v>20</v>
      </c>
      <c r="B118" s="266">
        <f>+B64+7</f>
        <v>44459</v>
      </c>
      <c r="C118" s="109" t="s">
        <v>1</v>
      </c>
      <c r="D118" s="40" t="s">
        <v>8</v>
      </c>
      <c r="E118" s="152"/>
      <c r="F118" s="123"/>
    </row>
    <row r="119" spans="1:6" ht="50.25" customHeight="1">
      <c r="A119" s="262"/>
      <c r="B119" s="267"/>
      <c r="C119" s="41" t="s">
        <v>2</v>
      </c>
      <c r="D119" s="7" t="s">
        <v>9</v>
      </c>
      <c r="E119" s="98"/>
      <c r="F119" s="120"/>
    </row>
    <row r="120" spans="1:6" ht="16.5" customHeight="1">
      <c r="A120" s="262"/>
      <c r="B120" s="267"/>
      <c r="C120" s="41" t="s">
        <v>22</v>
      </c>
      <c r="D120" s="7" t="s">
        <v>10</v>
      </c>
      <c r="E120" s="11"/>
      <c r="F120" s="25"/>
    </row>
    <row r="121" spans="1:6" ht="42.75" customHeight="1">
      <c r="A121" s="262"/>
      <c r="B121" s="267"/>
      <c r="C121" s="41" t="s">
        <v>3</v>
      </c>
      <c r="D121" s="7" t="s">
        <v>11</v>
      </c>
      <c r="E121" s="74"/>
      <c r="F121" s="119"/>
    </row>
    <row r="122" spans="1:6" ht="45" customHeight="1">
      <c r="A122" s="262"/>
      <c r="B122" s="267"/>
      <c r="C122" s="41" t="s">
        <v>4</v>
      </c>
      <c r="D122" s="33" t="s">
        <v>12</v>
      </c>
      <c r="E122" s="74"/>
      <c r="F122" s="119"/>
    </row>
    <row r="123" spans="1:6" ht="41.25" customHeight="1">
      <c r="A123" s="262"/>
      <c r="B123" s="267"/>
      <c r="C123" s="41" t="s">
        <v>5</v>
      </c>
      <c r="D123" s="27" t="s">
        <v>13</v>
      </c>
      <c r="E123" s="74"/>
      <c r="F123" s="119"/>
    </row>
    <row r="124" spans="1:6" ht="37.5" customHeight="1">
      <c r="A124" s="263"/>
      <c r="B124" s="273"/>
      <c r="C124" s="41" t="s">
        <v>6</v>
      </c>
      <c r="D124" s="35" t="s">
        <v>14</v>
      </c>
      <c r="E124" s="56"/>
      <c r="F124" s="121"/>
    </row>
    <row r="125" spans="1:6" s="50" customFormat="1" ht="36" customHeight="1" thickBot="1">
      <c r="A125" s="84"/>
      <c r="B125" s="93"/>
      <c r="C125" s="85" t="s">
        <v>26</v>
      </c>
      <c r="D125" s="89" t="s">
        <v>27</v>
      </c>
      <c r="E125" s="54"/>
      <c r="F125" s="149"/>
    </row>
    <row r="126" spans="1:6" ht="15.75" thickBot="1">
      <c r="A126" s="36"/>
      <c r="B126" s="37"/>
      <c r="C126" s="21"/>
      <c r="D126" s="21"/>
      <c r="E126" s="9"/>
      <c r="F126" s="22"/>
    </row>
    <row r="127" spans="1:6" ht="42" customHeight="1" thickBot="1">
      <c r="A127" s="261" t="s">
        <v>16</v>
      </c>
      <c r="B127" s="277">
        <f>+B118+1</f>
        <v>44460</v>
      </c>
      <c r="C127" s="107" t="s">
        <v>1</v>
      </c>
      <c r="D127" s="40" t="s">
        <v>8</v>
      </c>
      <c r="E127" s="101"/>
      <c r="F127" s="123"/>
    </row>
    <row r="128" spans="1:6" ht="37.5" customHeight="1">
      <c r="A128" s="262"/>
      <c r="B128" s="278"/>
      <c r="C128" s="108" t="s">
        <v>2</v>
      </c>
      <c r="D128" s="7" t="s">
        <v>9</v>
      </c>
      <c r="E128" s="101"/>
      <c r="F128" s="123"/>
    </row>
    <row r="129" spans="1:6" ht="16.5" customHeight="1">
      <c r="A129" s="262"/>
      <c r="B129" s="278"/>
      <c r="C129" s="108" t="s">
        <v>22</v>
      </c>
      <c r="D129" s="7" t="s">
        <v>10</v>
      </c>
      <c r="E129" s="98"/>
      <c r="F129" s="75"/>
    </row>
    <row r="130" spans="1:6" ht="45" customHeight="1" thickBot="1">
      <c r="A130" s="262"/>
      <c r="B130" s="278"/>
      <c r="C130" s="108" t="s">
        <v>3</v>
      </c>
      <c r="D130" s="7" t="s">
        <v>11</v>
      </c>
      <c r="E130" s="54"/>
      <c r="F130" s="119"/>
    </row>
    <row r="131" spans="1:6" ht="44.25" customHeight="1" thickBot="1">
      <c r="A131" s="262"/>
      <c r="B131" s="278"/>
      <c r="C131" s="108" t="s">
        <v>4</v>
      </c>
      <c r="D131" s="33" t="s">
        <v>12</v>
      </c>
      <c r="E131" s="101" t="s">
        <v>47</v>
      </c>
      <c r="F131" s="123" t="s">
        <v>40</v>
      </c>
    </row>
    <row r="132" spans="1:6" ht="44.25" customHeight="1">
      <c r="A132" s="262"/>
      <c r="B132" s="278"/>
      <c r="C132" s="108" t="s">
        <v>5</v>
      </c>
      <c r="D132" s="32" t="s">
        <v>13</v>
      </c>
      <c r="E132" s="101" t="s">
        <v>47</v>
      </c>
      <c r="F132" s="123" t="s">
        <v>40</v>
      </c>
    </row>
    <row r="133" spans="1:6" ht="48" customHeight="1">
      <c r="A133" s="263"/>
      <c r="B133" s="279"/>
      <c r="C133" s="108" t="s">
        <v>6</v>
      </c>
      <c r="D133" s="38" t="s">
        <v>14</v>
      </c>
      <c r="E133" s="56" t="s">
        <v>48</v>
      </c>
      <c r="F133" s="121">
        <v>305</v>
      </c>
    </row>
    <row r="134" spans="1:6" s="50" customFormat="1" ht="54.75" customHeight="1" thickBot="1">
      <c r="A134" s="84"/>
      <c r="B134" s="116"/>
      <c r="C134" s="96" t="s">
        <v>26</v>
      </c>
      <c r="D134" s="117" t="s">
        <v>27</v>
      </c>
      <c r="E134" s="56" t="s">
        <v>49</v>
      </c>
      <c r="F134" s="121">
        <v>305</v>
      </c>
    </row>
    <row r="135" spans="1:6" ht="16.5" customHeight="1" thickBot="1">
      <c r="A135" s="36"/>
      <c r="B135" s="37"/>
      <c r="C135" s="21"/>
      <c r="D135" s="21"/>
      <c r="E135" s="9"/>
      <c r="F135" s="22"/>
    </row>
    <row r="136" spans="1:6" ht="48.75" customHeight="1">
      <c r="A136" s="261" t="s">
        <v>17</v>
      </c>
      <c r="B136" s="266">
        <f>+B127+1</f>
        <v>44461</v>
      </c>
      <c r="C136" s="109" t="s">
        <v>1</v>
      </c>
      <c r="D136" s="32" t="s">
        <v>8</v>
      </c>
      <c r="E136" s="101"/>
      <c r="F136" s="123"/>
    </row>
    <row r="137" spans="1:6" ht="44.25" customHeight="1">
      <c r="A137" s="262"/>
      <c r="B137" s="267"/>
      <c r="C137" s="41" t="s">
        <v>2</v>
      </c>
      <c r="D137" s="7" t="s">
        <v>9</v>
      </c>
      <c r="E137" s="74"/>
      <c r="F137" s="119"/>
    </row>
    <row r="138" spans="1:6" ht="16.5" customHeight="1">
      <c r="A138" s="262"/>
      <c r="B138" s="267"/>
      <c r="C138" s="41" t="s">
        <v>22</v>
      </c>
      <c r="D138" s="7" t="s">
        <v>10</v>
      </c>
      <c r="E138" s="11"/>
      <c r="F138" s="25"/>
    </row>
    <row r="139" spans="1:6" ht="39.75" customHeight="1">
      <c r="A139" s="262"/>
      <c r="B139" s="267"/>
      <c r="C139" s="41" t="s">
        <v>3</v>
      </c>
      <c r="D139" s="7" t="s">
        <v>11</v>
      </c>
      <c r="E139" s="74"/>
      <c r="F139" s="119"/>
    </row>
    <row r="140" spans="1:6" ht="43.5" customHeight="1">
      <c r="A140" s="262"/>
      <c r="B140" s="267"/>
      <c r="C140" s="41" t="s">
        <v>4</v>
      </c>
      <c r="D140" s="33" t="s">
        <v>12</v>
      </c>
      <c r="E140" s="74"/>
      <c r="F140" s="119"/>
    </row>
    <row r="141" spans="1:6" ht="51" customHeight="1">
      <c r="A141" s="262"/>
      <c r="B141" s="267"/>
      <c r="C141" s="41" t="s">
        <v>5</v>
      </c>
      <c r="D141" s="32" t="s">
        <v>13</v>
      </c>
      <c r="E141" s="54"/>
      <c r="F141" s="120"/>
    </row>
    <row r="142" spans="1:6" ht="45.75" customHeight="1">
      <c r="A142" s="263"/>
      <c r="B142" s="273"/>
      <c r="C142" s="41" t="s">
        <v>6</v>
      </c>
      <c r="D142" s="7" t="s">
        <v>14</v>
      </c>
      <c r="E142" s="56" t="s">
        <v>50</v>
      </c>
      <c r="F142" s="121" t="s">
        <v>45</v>
      </c>
    </row>
    <row r="143" spans="1:6" s="50" customFormat="1" ht="34.5" customHeight="1" thickBot="1">
      <c r="A143" s="84"/>
      <c r="B143" s="93"/>
      <c r="C143" s="85" t="s">
        <v>26</v>
      </c>
      <c r="D143" s="95" t="s">
        <v>27</v>
      </c>
      <c r="E143" s="56" t="s">
        <v>51</v>
      </c>
      <c r="F143" s="121" t="s">
        <v>45</v>
      </c>
    </row>
    <row r="144" spans="1:6" ht="16.5" customHeight="1" thickBot="1">
      <c r="A144" s="36"/>
      <c r="B144" s="37"/>
      <c r="C144" s="21"/>
      <c r="D144" s="21"/>
      <c r="E144" s="161"/>
      <c r="F144" s="162"/>
    </row>
    <row r="145" spans="1:6" ht="49.5" customHeight="1">
      <c r="A145" s="261" t="s">
        <v>18</v>
      </c>
      <c r="B145" s="266">
        <f>+B136+1</f>
        <v>44462</v>
      </c>
      <c r="C145" s="109" t="s">
        <v>1</v>
      </c>
      <c r="D145" s="27" t="s">
        <v>8</v>
      </c>
      <c r="E145" s="101"/>
      <c r="F145" s="163"/>
    </row>
    <row r="146" spans="1:6" ht="46.5" customHeight="1">
      <c r="A146" s="262"/>
      <c r="B146" s="267"/>
      <c r="C146" s="41" t="s">
        <v>2</v>
      </c>
      <c r="D146" s="6" t="s">
        <v>9</v>
      </c>
      <c r="E146" s="160" t="s">
        <v>52</v>
      </c>
      <c r="F146" s="121" t="s">
        <v>43</v>
      </c>
    </row>
    <row r="147" spans="1:6" ht="16.5" customHeight="1">
      <c r="A147" s="262"/>
      <c r="B147" s="267"/>
      <c r="C147" s="41" t="s">
        <v>22</v>
      </c>
      <c r="D147" s="6" t="s">
        <v>10</v>
      </c>
      <c r="E147" s="11"/>
      <c r="F147" s="25"/>
    </row>
    <row r="148" spans="1:6" ht="45.75" customHeight="1">
      <c r="A148" s="262"/>
      <c r="B148" s="267"/>
      <c r="C148" s="41" t="s">
        <v>3</v>
      </c>
      <c r="D148" s="6" t="s">
        <v>11</v>
      </c>
      <c r="E148" s="160" t="s">
        <v>52</v>
      </c>
      <c r="F148" s="121" t="s">
        <v>43</v>
      </c>
    </row>
    <row r="149" spans="1:6" ht="42" customHeight="1">
      <c r="A149" s="262"/>
      <c r="B149" s="267"/>
      <c r="C149" s="41" t="s">
        <v>4</v>
      </c>
      <c r="D149" s="26" t="s">
        <v>12</v>
      </c>
      <c r="E149" s="160" t="s">
        <v>53</v>
      </c>
      <c r="F149" s="121" t="s">
        <v>43</v>
      </c>
    </row>
    <row r="150" spans="1:6" ht="51" customHeight="1">
      <c r="A150" s="262"/>
      <c r="B150" s="267"/>
      <c r="C150" s="41" t="s">
        <v>5</v>
      </c>
      <c r="D150" s="27" t="s">
        <v>13</v>
      </c>
      <c r="E150" s="160" t="s">
        <v>53</v>
      </c>
      <c r="F150" s="121" t="s">
        <v>43</v>
      </c>
    </row>
    <row r="151" spans="1:6" ht="43.5" customHeight="1">
      <c r="A151" s="263"/>
      <c r="B151" s="273"/>
      <c r="C151" s="41" t="s">
        <v>6</v>
      </c>
      <c r="D151" s="6" t="s">
        <v>14</v>
      </c>
      <c r="E151" s="98"/>
      <c r="F151" s="81"/>
    </row>
    <row r="152" spans="1:6" s="50" customFormat="1" ht="36" customHeight="1" thickBot="1">
      <c r="A152" s="84"/>
      <c r="B152" s="93"/>
      <c r="C152" s="85" t="s">
        <v>26</v>
      </c>
      <c r="D152" s="95" t="s">
        <v>27</v>
      </c>
      <c r="E152" s="146"/>
      <c r="F152" s="147"/>
    </row>
    <row r="153" spans="1:6" s="39" customFormat="1" ht="16.5" customHeight="1" thickBot="1">
      <c r="A153" s="103"/>
      <c r="B153" s="104"/>
      <c r="C153" s="21"/>
      <c r="D153" s="21"/>
      <c r="E153" s="218"/>
      <c r="F153" s="208"/>
    </row>
    <row r="154" spans="1:6" s="39" customFormat="1" ht="47.25" customHeight="1">
      <c r="A154" s="275" t="s">
        <v>19</v>
      </c>
      <c r="B154" s="264">
        <f>+B145+1</f>
        <v>44463</v>
      </c>
      <c r="C154" s="47" t="s">
        <v>1</v>
      </c>
      <c r="D154" s="27" t="s">
        <v>8</v>
      </c>
      <c r="E154" s="101"/>
      <c r="F154" s="123"/>
    </row>
    <row r="155" spans="1:6" s="39" customFormat="1" ht="45" customHeight="1">
      <c r="A155" s="276"/>
      <c r="B155" s="265"/>
      <c r="C155" s="41" t="s">
        <v>2</v>
      </c>
      <c r="D155" s="6" t="s">
        <v>9</v>
      </c>
      <c r="E155" s="160"/>
      <c r="F155" s="120"/>
    </row>
    <row r="156" spans="1:6" ht="20.25" customHeight="1">
      <c r="A156" s="276"/>
      <c r="B156" s="265"/>
      <c r="C156" s="41" t="s">
        <v>22</v>
      </c>
      <c r="D156" s="6" t="s">
        <v>10</v>
      </c>
      <c r="E156" s="11"/>
      <c r="F156" s="25"/>
    </row>
    <row r="157" spans="1:6" ht="48" customHeight="1">
      <c r="A157" s="276"/>
      <c r="B157" s="265"/>
      <c r="C157" s="41" t="s">
        <v>3</v>
      </c>
      <c r="D157" s="6" t="s">
        <v>11</v>
      </c>
      <c r="E157" s="160"/>
      <c r="F157" s="80"/>
    </row>
    <row r="158" spans="1:6" ht="46.5" customHeight="1">
      <c r="A158" s="276"/>
      <c r="B158" s="265"/>
      <c r="C158" s="42" t="s">
        <v>4</v>
      </c>
      <c r="D158" s="26" t="s">
        <v>12</v>
      </c>
      <c r="E158" s="160"/>
      <c r="F158" s="80"/>
    </row>
    <row r="159" spans="1:6" ht="45.75" customHeight="1">
      <c r="A159" s="276"/>
      <c r="B159" s="265"/>
      <c r="C159" s="41" t="s">
        <v>5</v>
      </c>
      <c r="D159" s="27" t="s">
        <v>13</v>
      </c>
      <c r="E159" s="56"/>
      <c r="F159" s="120"/>
    </row>
    <row r="160" spans="1:6" ht="48.75" customHeight="1">
      <c r="A160" s="276"/>
      <c r="B160" s="265"/>
      <c r="C160" s="41" t="s">
        <v>6</v>
      </c>
      <c r="D160" s="6" t="s">
        <v>14</v>
      </c>
      <c r="E160" s="56"/>
      <c r="F160" s="25"/>
    </row>
    <row r="161" spans="1:6" s="50" customFormat="1" ht="16.5" customHeight="1" thickBot="1">
      <c r="A161" s="84"/>
      <c r="B161" s="93"/>
      <c r="C161" s="85" t="s">
        <v>26</v>
      </c>
      <c r="D161" s="95" t="s">
        <v>27</v>
      </c>
      <c r="E161" s="219"/>
      <c r="F161" s="220"/>
    </row>
    <row r="162" spans="1:6" ht="15.75" thickBot="1">
      <c r="A162" s="36"/>
      <c r="B162" s="37"/>
      <c r="C162" s="21"/>
      <c r="D162" s="21"/>
      <c r="E162" s="8"/>
      <c r="F162" s="30"/>
    </row>
    <row r="163" spans="1:6" ht="36.75" customHeight="1">
      <c r="A163" s="259" t="s">
        <v>21</v>
      </c>
      <c r="B163" s="266">
        <f>+B154+1</f>
        <v>44464</v>
      </c>
      <c r="C163" s="47" t="s">
        <v>1</v>
      </c>
      <c r="D163" s="32" t="s">
        <v>8</v>
      </c>
      <c r="E163" s="100"/>
      <c r="F163" s="150"/>
    </row>
    <row r="164" spans="1:6" ht="38.25" customHeight="1">
      <c r="A164" s="259"/>
      <c r="B164" s="267"/>
      <c r="C164" s="41" t="s">
        <v>2</v>
      </c>
      <c r="D164" s="7" t="s">
        <v>9</v>
      </c>
      <c r="E164" s="56"/>
      <c r="F164" s="81"/>
    </row>
    <row r="165" spans="1:6" ht="15.75">
      <c r="A165" s="259"/>
      <c r="B165" s="267"/>
      <c r="C165" s="41" t="s">
        <v>22</v>
      </c>
      <c r="D165" s="7" t="s">
        <v>10</v>
      </c>
      <c r="E165" s="10"/>
      <c r="F165" s="25"/>
    </row>
    <row r="166" spans="1:6" ht="38.25" customHeight="1">
      <c r="A166" s="259"/>
      <c r="B166" s="267"/>
      <c r="C166" s="41" t="s">
        <v>3</v>
      </c>
      <c r="D166" s="7" t="s">
        <v>11</v>
      </c>
      <c r="E166" s="56"/>
      <c r="F166" s="81"/>
    </row>
    <row r="167" spans="1:6" ht="38.25" customHeight="1">
      <c r="A167" s="259"/>
      <c r="B167" s="267"/>
      <c r="C167" s="42" t="s">
        <v>4</v>
      </c>
      <c r="D167" s="33" t="s">
        <v>12</v>
      </c>
      <c r="E167" s="10"/>
      <c r="F167" s="43"/>
    </row>
    <row r="168" spans="1:6" ht="15.75">
      <c r="A168" s="259"/>
      <c r="B168" s="267"/>
      <c r="C168" s="41" t="s">
        <v>5</v>
      </c>
      <c r="D168" s="32" t="s">
        <v>13</v>
      </c>
      <c r="E168" s="10"/>
      <c r="F168" s="24"/>
    </row>
    <row r="169" spans="1:6" ht="16.5" thickBot="1">
      <c r="A169" s="260"/>
      <c r="B169" s="268"/>
      <c r="C169" s="118" t="s">
        <v>6</v>
      </c>
      <c r="D169" s="45" t="s">
        <v>14</v>
      </c>
      <c r="E169" s="12"/>
      <c r="F169" s="28"/>
    </row>
    <row r="170" spans="1:6" ht="16.5" customHeight="1" thickBot="1">
      <c r="A170" s="19"/>
      <c r="B170" s="20"/>
      <c r="C170" s="21"/>
      <c r="D170" s="21"/>
      <c r="E170" s="9"/>
      <c r="F170" s="22"/>
    </row>
    <row r="171" spans="1:6" ht="42" customHeight="1">
      <c r="A171" s="261" t="s">
        <v>20</v>
      </c>
      <c r="B171" s="269">
        <f>+B118+7</f>
        <v>44466</v>
      </c>
      <c r="C171" s="31" t="s">
        <v>1</v>
      </c>
      <c r="D171" s="27" t="s">
        <v>8</v>
      </c>
      <c r="E171" s="152"/>
      <c r="F171" s="123"/>
    </row>
    <row r="172" spans="1:6" ht="42" customHeight="1">
      <c r="A172" s="262"/>
      <c r="B172" s="270"/>
      <c r="C172" s="23" t="s">
        <v>2</v>
      </c>
      <c r="D172" s="6" t="s">
        <v>9</v>
      </c>
      <c r="E172" s="98"/>
      <c r="F172" s="120"/>
    </row>
    <row r="173" spans="1:6" ht="16.5" customHeight="1">
      <c r="A173" s="262"/>
      <c r="B173" s="270"/>
      <c r="C173" s="23" t="s">
        <v>22</v>
      </c>
      <c r="D173" s="6" t="s">
        <v>10</v>
      </c>
      <c r="E173" s="11"/>
      <c r="F173" s="25"/>
    </row>
    <row r="174" spans="1:6" ht="47.25" customHeight="1">
      <c r="A174" s="262"/>
      <c r="B174" s="270"/>
      <c r="C174" s="23" t="s">
        <v>3</v>
      </c>
      <c r="D174" s="6" t="s">
        <v>11</v>
      </c>
      <c r="E174" s="74"/>
      <c r="F174" s="119"/>
    </row>
    <row r="175" spans="1:6" ht="44.25" customHeight="1">
      <c r="A175" s="262"/>
      <c r="B175" s="270"/>
      <c r="C175" s="23" t="s">
        <v>4</v>
      </c>
      <c r="D175" s="26" t="s">
        <v>12</v>
      </c>
      <c r="E175" s="74"/>
      <c r="F175" s="119"/>
    </row>
    <row r="176" spans="1:6" ht="40.5" customHeight="1">
      <c r="A176" s="262"/>
      <c r="B176" s="270"/>
      <c r="C176" s="23" t="s">
        <v>5</v>
      </c>
      <c r="D176" s="27" t="s">
        <v>13</v>
      </c>
      <c r="E176" s="56"/>
      <c r="F176" s="119"/>
    </row>
    <row r="177" spans="1:6" ht="38.25" customHeight="1" thickBot="1">
      <c r="A177" s="263"/>
      <c r="B177" s="271"/>
      <c r="C177" s="34" t="s">
        <v>6</v>
      </c>
      <c r="D177" s="35" t="s">
        <v>14</v>
      </c>
      <c r="E177" s="146"/>
      <c r="F177" s="122"/>
    </row>
    <row r="178" spans="1:6" ht="16.5" customHeight="1" thickBot="1">
      <c r="A178" s="36"/>
      <c r="B178" s="37"/>
      <c r="C178" s="21"/>
      <c r="D178" s="21"/>
      <c r="E178" s="161"/>
      <c r="F178" s="162"/>
    </row>
    <row r="179" spans="1:6" ht="44.25" customHeight="1" thickBot="1">
      <c r="A179" s="261" t="s">
        <v>16</v>
      </c>
      <c r="B179" s="269">
        <f>+B171+1</f>
        <v>44467</v>
      </c>
      <c r="C179" s="31" t="s">
        <v>1</v>
      </c>
      <c r="D179" s="27" t="s">
        <v>8</v>
      </c>
      <c r="E179" s="101"/>
      <c r="F179" s="123"/>
    </row>
    <row r="180" spans="1:6" ht="48" customHeight="1">
      <c r="A180" s="262"/>
      <c r="B180" s="270"/>
      <c r="C180" s="23" t="s">
        <v>2</v>
      </c>
      <c r="D180" s="6" t="s">
        <v>9</v>
      </c>
      <c r="E180" s="101"/>
      <c r="F180" s="123"/>
    </row>
    <row r="181" spans="1:6" ht="16.5" customHeight="1" thickBot="1">
      <c r="A181" s="262"/>
      <c r="B181" s="270"/>
      <c r="C181" s="23" t="s">
        <v>22</v>
      </c>
      <c r="D181" s="6" t="s">
        <v>10</v>
      </c>
      <c r="E181" s="98"/>
      <c r="F181" s="53"/>
    </row>
    <row r="182" spans="1:6" ht="45" customHeight="1" thickBot="1">
      <c r="A182" s="262"/>
      <c r="B182" s="270"/>
      <c r="C182" s="23" t="s">
        <v>3</v>
      </c>
      <c r="D182" s="6" t="s">
        <v>11</v>
      </c>
      <c r="E182" s="101"/>
      <c r="F182" s="123"/>
    </row>
    <row r="183" spans="1:6" ht="44.25" customHeight="1" thickBot="1">
      <c r="A183" s="262"/>
      <c r="B183" s="270"/>
      <c r="C183" s="23" t="s">
        <v>4</v>
      </c>
      <c r="D183" s="26" t="s">
        <v>12</v>
      </c>
      <c r="E183" s="101" t="s">
        <v>47</v>
      </c>
      <c r="F183" s="123" t="s">
        <v>40</v>
      </c>
    </row>
    <row r="184" spans="1:6" ht="48" customHeight="1">
      <c r="A184" s="262"/>
      <c r="B184" s="270"/>
      <c r="C184" s="23" t="s">
        <v>5</v>
      </c>
      <c r="D184" s="27" t="s">
        <v>13</v>
      </c>
      <c r="E184" s="101" t="s">
        <v>47</v>
      </c>
      <c r="F184" s="123" t="s">
        <v>40</v>
      </c>
    </row>
    <row r="185" spans="1:6" ht="48" customHeight="1">
      <c r="A185" s="263"/>
      <c r="B185" s="271"/>
      <c r="C185" s="34" t="s">
        <v>6</v>
      </c>
      <c r="D185" s="35" t="s">
        <v>14</v>
      </c>
      <c r="E185" s="56" t="s">
        <v>48</v>
      </c>
      <c r="F185" s="121">
        <v>305</v>
      </c>
    </row>
    <row r="186" spans="1:6" ht="40.5" customHeight="1" thickBot="1">
      <c r="A186" s="263"/>
      <c r="B186" s="271"/>
      <c r="C186" s="85" t="s">
        <v>26</v>
      </c>
      <c r="D186" s="95" t="s">
        <v>27</v>
      </c>
      <c r="E186" s="56" t="s">
        <v>49</v>
      </c>
      <c r="F186" s="121">
        <v>305</v>
      </c>
    </row>
    <row r="187" spans="1:6" ht="16.5" customHeight="1" thickBot="1">
      <c r="A187" s="36"/>
      <c r="B187" s="37"/>
      <c r="C187" s="21"/>
      <c r="D187" s="21"/>
      <c r="E187" s="218"/>
      <c r="F187" s="208"/>
    </row>
    <row r="188" spans="1:6" ht="40.5" customHeight="1">
      <c r="A188" s="261" t="s">
        <v>17</v>
      </c>
      <c r="B188" s="269">
        <f>+B179+1</f>
        <v>44468</v>
      </c>
      <c r="C188" s="31" t="s">
        <v>1</v>
      </c>
      <c r="D188" s="27" t="s">
        <v>8</v>
      </c>
      <c r="E188" s="101"/>
      <c r="F188" s="123"/>
    </row>
    <row r="189" spans="1:6" ht="39.75" customHeight="1">
      <c r="A189" s="262"/>
      <c r="B189" s="270"/>
      <c r="C189" s="23" t="s">
        <v>2</v>
      </c>
      <c r="D189" s="6" t="s">
        <v>9</v>
      </c>
      <c r="E189" s="160"/>
      <c r="F189" s="120"/>
    </row>
    <row r="190" spans="1:6" ht="16.5" customHeight="1">
      <c r="A190" s="262"/>
      <c r="B190" s="270"/>
      <c r="C190" s="23" t="s">
        <v>22</v>
      </c>
      <c r="D190" s="6" t="s">
        <v>10</v>
      </c>
      <c r="E190" s="11"/>
      <c r="F190" s="25"/>
    </row>
    <row r="191" spans="1:6" ht="48" customHeight="1">
      <c r="A191" s="262"/>
      <c r="B191" s="270"/>
      <c r="C191" s="23" t="s">
        <v>3</v>
      </c>
      <c r="D191" s="6" t="s">
        <v>11</v>
      </c>
      <c r="E191" s="160"/>
      <c r="F191" s="120"/>
    </row>
    <row r="192" spans="1:6" ht="48" customHeight="1">
      <c r="A192" s="262"/>
      <c r="B192" s="270"/>
      <c r="C192" s="23" t="s">
        <v>4</v>
      </c>
      <c r="D192" s="26" t="s">
        <v>12</v>
      </c>
      <c r="E192" s="160"/>
      <c r="F192" s="120"/>
    </row>
    <row r="193" spans="1:6" ht="48" customHeight="1">
      <c r="A193" s="262"/>
      <c r="B193" s="270"/>
      <c r="C193" s="23" t="s">
        <v>5</v>
      </c>
      <c r="D193" s="27" t="s">
        <v>13</v>
      </c>
      <c r="E193" s="56" t="s">
        <v>50</v>
      </c>
      <c r="F193" s="121" t="s">
        <v>44</v>
      </c>
    </row>
    <row r="194" spans="1:6" ht="43.5" customHeight="1" thickBot="1">
      <c r="A194" s="263"/>
      <c r="B194" s="271"/>
      <c r="C194" s="34" t="s">
        <v>6</v>
      </c>
      <c r="D194" s="35" t="s">
        <v>14</v>
      </c>
      <c r="E194" s="56" t="s">
        <v>51</v>
      </c>
      <c r="F194" s="121" t="s">
        <v>44</v>
      </c>
    </row>
    <row r="195" spans="1:6" ht="16.5" customHeight="1" thickBot="1">
      <c r="A195" s="36"/>
      <c r="B195" s="37"/>
      <c r="C195" s="21"/>
      <c r="D195" s="21"/>
      <c r="E195" s="218"/>
      <c r="F195" s="208"/>
    </row>
    <row r="196" spans="1:6" ht="43.5" customHeight="1">
      <c r="A196" s="261" t="s">
        <v>18</v>
      </c>
      <c r="B196" s="269">
        <f>+B188+1</f>
        <v>44469</v>
      </c>
      <c r="C196" s="31" t="s">
        <v>1</v>
      </c>
      <c r="D196" s="27" t="s">
        <v>8</v>
      </c>
      <c r="E196" s="101"/>
      <c r="F196" s="163"/>
    </row>
    <row r="197" spans="1:6" ht="58.5" customHeight="1">
      <c r="A197" s="262"/>
      <c r="B197" s="270"/>
      <c r="C197" s="23" t="s">
        <v>2</v>
      </c>
      <c r="D197" s="6" t="s">
        <v>9</v>
      </c>
      <c r="E197" s="160" t="s">
        <v>52</v>
      </c>
      <c r="F197" s="121" t="s">
        <v>43</v>
      </c>
    </row>
    <row r="198" spans="1:6" ht="16.5" customHeight="1">
      <c r="A198" s="262"/>
      <c r="B198" s="270"/>
      <c r="C198" s="23" t="s">
        <v>22</v>
      </c>
      <c r="D198" s="6" t="s">
        <v>10</v>
      </c>
      <c r="E198" s="11"/>
      <c r="F198" s="25"/>
    </row>
    <row r="199" spans="1:6" ht="48" customHeight="1">
      <c r="A199" s="262"/>
      <c r="B199" s="270"/>
      <c r="C199" s="23" t="s">
        <v>3</v>
      </c>
      <c r="D199" s="6" t="s">
        <v>11</v>
      </c>
      <c r="E199" s="160" t="s">
        <v>52</v>
      </c>
      <c r="F199" s="121" t="s">
        <v>43</v>
      </c>
    </row>
    <row r="200" spans="1:6" ht="51" customHeight="1">
      <c r="A200" s="262"/>
      <c r="B200" s="270"/>
      <c r="C200" s="23" t="s">
        <v>4</v>
      </c>
      <c r="D200" s="26" t="s">
        <v>12</v>
      </c>
      <c r="E200" s="160" t="s">
        <v>53</v>
      </c>
      <c r="F200" s="121" t="s">
        <v>43</v>
      </c>
    </row>
    <row r="201" spans="1:6" ht="45.75" customHeight="1">
      <c r="A201" s="262"/>
      <c r="B201" s="270"/>
      <c r="C201" s="23" t="s">
        <v>5</v>
      </c>
      <c r="D201" s="27" t="s">
        <v>13</v>
      </c>
      <c r="E201" s="160" t="s">
        <v>53</v>
      </c>
      <c r="F201" s="121" t="s">
        <v>43</v>
      </c>
    </row>
    <row r="202" spans="1:6" ht="37.5" customHeight="1" thickBot="1">
      <c r="A202" s="263"/>
      <c r="B202" s="271"/>
      <c r="C202" s="34" t="s">
        <v>6</v>
      </c>
      <c r="D202" s="35" t="s">
        <v>14</v>
      </c>
      <c r="E202" s="157"/>
      <c r="F202" s="147"/>
    </row>
    <row r="203" spans="1:6" s="39" customFormat="1" ht="16.5" customHeight="1" thickBot="1">
      <c r="A203" s="36"/>
      <c r="B203" s="37"/>
      <c r="C203" s="21"/>
      <c r="D203" s="21"/>
      <c r="E203" s="215"/>
      <c r="F203" s="217"/>
    </row>
    <row r="204" spans="1:6" s="39" customFormat="1" ht="47.25" customHeight="1" thickBot="1">
      <c r="A204" s="259" t="s">
        <v>19</v>
      </c>
      <c r="B204" s="269">
        <f>+B196+1</f>
        <v>44470</v>
      </c>
      <c r="C204" s="47" t="s">
        <v>1</v>
      </c>
      <c r="D204" s="27" t="s">
        <v>8</v>
      </c>
      <c r="E204" s="101" t="s">
        <v>54</v>
      </c>
      <c r="F204" s="123" t="s">
        <v>40</v>
      </c>
    </row>
    <row r="205" spans="1:6" s="39" customFormat="1" ht="50.25" customHeight="1">
      <c r="A205" s="259"/>
      <c r="B205" s="270"/>
      <c r="C205" s="41" t="s">
        <v>2</v>
      </c>
      <c r="D205" s="6" t="s">
        <v>9</v>
      </c>
      <c r="E205" s="101" t="s">
        <v>54</v>
      </c>
      <c r="F205" s="120" t="s">
        <v>40</v>
      </c>
    </row>
    <row r="206" spans="1:6" ht="16.5" customHeight="1" thickBot="1">
      <c r="A206" s="259"/>
      <c r="B206" s="270"/>
      <c r="C206" s="41" t="s">
        <v>22</v>
      </c>
      <c r="D206" s="6" t="s">
        <v>10</v>
      </c>
      <c r="E206" s="160"/>
      <c r="F206" s="120"/>
    </row>
    <row r="207" spans="1:6" ht="44.25" customHeight="1">
      <c r="A207" s="259"/>
      <c r="B207" s="270"/>
      <c r="C207" s="41" t="s">
        <v>3</v>
      </c>
      <c r="D207" s="6" t="s">
        <v>11</v>
      </c>
      <c r="E207" s="101" t="s">
        <v>54</v>
      </c>
      <c r="F207" s="120" t="s">
        <v>40</v>
      </c>
    </row>
    <row r="208" spans="1:6" ht="45" customHeight="1">
      <c r="A208" s="259"/>
      <c r="B208" s="270"/>
      <c r="C208" s="42" t="s">
        <v>4</v>
      </c>
      <c r="D208" s="26" t="s">
        <v>12</v>
      </c>
      <c r="E208" s="98"/>
      <c r="F208" s="120"/>
    </row>
    <row r="209" spans="1:6" ht="41.25" customHeight="1">
      <c r="A209" s="259"/>
      <c r="B209" s="270"/>
      <c r="C209" s="23" t="s">
        <v>5</v>
      </c>
      <c r="D209" s="27" t="s">
        <v>13</v>
      </c>
      <c r="E209" s="56"/>
      <c r="F209" s="120"/>
    </row>
    <row r="210" spans="1:6" ht="40.5" customHeight="1" thickBot="1">
      <c r="A210" s="260"/>
      <c r="B210" s="272"/>
      <c r="C210" s="44" t="s">
        <v>6</v>
      </c>
      <c r="D210" s="159" t="s">
        <v>14</v>
      </c>
      <c r="E210" s="146"/>
      <c r="F210" s="28"/>
    </row>
    <row r="211" spans="1:6" ht="16.5" customHeight="1" thickBot="1">
      <c r="A211" s="19"/>
      <c r="B211" s="20"/>
      <c r="C211" s="21"/>
      <c r="D211" s="21"/>
      <c r="E211" s="215"/>
      <c r="F211" s="208"/>
    </row>
    <row r="212" spans="1:6" ht="42" customHeight="1">
      <c r="A212" s="259" t="s">
        <v>21</v>
      </c>
      <c r="B212" s="269">
        <f>+B204+1</f>
        <v>44471</v>
      </c>
      <c r="C212" s="47" t="s">
        <v>1</v>
      </c>
      <c r="D212" s="27" t="s">
        <v>8</v>
      </c>
      <c r="E212" s="100"/>
      <c r="F212" s="82"/>
    </row>
    <row r="213" spans="1:6" ht="42.75" customHeight="1">
      <c r="A213" s="259"/>
      <c r="B213" s="270"/>
      <c r="C213" s="41" t="s">
        <v>2</v>
      </c>
      <c r="D213" s="6" t="s">
        <v>9</v>
      </c>
      <c r="E213" s="98"/>
      <c r="F213" s="210"/>
    </row>
    <row r="214" spans="1:6" ht="15.75">
      <c r="A214" s="259"/>
      <c r="B214" s="270"/>
      <c r="C214" s="41" t="s">
        <v>22</v>
      </c>
      <c r="D214" s="6" t="s">
        <v>10</v>
      </c>
      <c r="E214" s="11"/>
      <c r="F214" s="25"/>
    </row>
    <row r="215" spans="1:6" ht="42.75" customHeight="1">
      <c r="A215" s="259"/>
      <c r="B215" s="270"/>
      <c r="C215" s="41" t="s">
        <v>3</v>
      </c>
      <c r="D215" s="6" t="s">
        <v>11</v>
      </c>
      <c r="E215" s="11"/>
      <c r="F215" s="43"/>
    </row>
    <row r="216" spans="1:6" ht="33" customHeight="1">
      <c r="A216" s="259"/>
      <c r="B216" s="270"/>
      <c r="C216" s="42" t="s">
        <v>4</v>
      </c>
      <c r="D216" s="26" t="s">
        <v>12</v>
      </c>
      <c r="E216" s="11"/>
      <c r="F216" s="43"/>
    </row>
    <row r="217" spans="1:6" ht="15.75">
      <c r="A217" s="259"/>
      <c r="B217" s="270"/>
      <c r="C217" s="23" t="s">
        <v>5</v>
      </c>
      <c r="D217" s="27" t="s">
        <v>13</v>
      </c>
      <c r="E217" s="11"/>
      <c r="F217" s="25"/>
    </row>
    <row r="218" spans="1:6" ht="16.5" thickBot="1">
      <c r="A218" s="260"/>
      <c r="B218" s="272"/>
      <c r="C218" s="44" t="s">
        <v>6</v>
      </c>
      <c r="D218" s="159" t="s">
        <v>14</v>
      </c>
      <c r="E218" s="212"/>
      <c r="F218" s="28"/>
    </row>
    <row r="219" spans="1:6" ht="16.5" customHeight="1" thickBot="1">
      <c r="A219" s="19"/>
      <c r="B219" s="20"/>
      <c r="C219" s="21"/>
      <c r="D219" s="21"/>
      <c r="E219" s="8"/>
      <c r="F219" s="30"/>
    </row>
    <row r="220" spans="1:6" ht="42.75" customHeight="1" thickBot="1">
      <c r="A220" s="261" t="s">
        <v>20</v>
      </c>
      <c r="B220" s="269">
        <f>+B212+2</f>
        <v>44473</v>
      </c>
      <c r="C220" s="31" t="s">
        <v>1</v>
      </c>
      <c r="D220" s="27" t="s">
        <v>8</v>
      </c>
      <c r="E220" s="152" t="s">
        <v>66</v>
      </c>
      <c r="F220" s="123" t="s">
        <v>64</v>
      </c>
    </row>
    <row r="221" spans="1:6" ht="42" customHeight="1">
      <c r="A221" s="262"/>
      <c r="B221" s="270"/>
      <c r="C221" s="23" t="s">
        <v>2</v>
      </c>
      <c r="D221" s="6" t="s">
        <v>9</v>
      </c>
      <c r="E221" s="152" t="s">
        <v>66</v>
      </c>
      <c r="F221" s="120" t="s">
        <v>65</v>
      </c>
    </row>
    <row r="222" spans="1:6" ht="16.5" customHeight="1">
      <c r="A222" s="262"/>
      <c r="B222" s="270"/>
      <c r="C222" s="23" t="s">
        <v>22</v>
      </c>
      <c r="D222" s="6" t="s">
        <v>10</v>
      </c>
      <c r="E222" s="11"/>
      <c r="F222" s="25"/>
    </row>
    <row r="223" spans="1:6" ht="50.25" customHeight="1">
      <c r="A223" s="262"/>
      <c r="B223" s="270"/>
      <c r="C223" s="23" t="s">
        <v>3</v>
      </c>
      <c r="D223" s="6" t="s">
        <v>11</v>
      </c>
      <c r="E223" s="74"/>
      <c r="F223" s="119"/>
    </row>
    <row r="224" spans="1:6" ht="42" customHeight="1">
      <c r="A224" s="262"/>
      <c r="B224" s="270"/>
      <c r="C224" s="23" t="s">
        <v>4</v>
      </c>
      <c r="D224" s="26" t="s">
        <v>12</v>
      </c>
      <c r="E224" s="74"/>
      <c r="F224" s="119"/>
    </row>
    <row r="225" spans="1:6" ht="43.5" customHeight="1">
      <c r="A225" s="262"/>
      <c r="B225" s="270"/>
      <c r="C225" s="23" t="s">
        <v>5</v>
      </c>
      <c r="D225" s="27" t="s">
        <v>13</v>
      </c>
      <c r="E225" s="56"/>
      <c r="F225" s="121"/>
    </row>
    <row r="226" spans="1:6" ht="41.25" customHeight="1" thickBot="1">
      <c r="A226" s="263"/>
      <c r="B226" s="271"/>
      <c r="C226" s="34" t="s">
        <v>6</v>
      </c>
      <c r="D226" s="35" t="s">
        <v>14</v>
      </c>
      <c r="E226" s="56"/>
      <c r="F226" s="121"/>
    </row>
    <row r="227" spans="1:6" ht="16.5" customHeight="1" thickBot="1">
      <c r="A227" s="36"/>
      <c r="B227" s="37"/>
      <c r="C227" s="21"/>
      <c r="D227" s="21"/>
      <c r="E227" s="161"/>
      <c r="F227" s="162"/>
    </row>
    <row r="228" spans="1:6" ht="49.5" customHeight="1" thickBot="1">
      <c r="A228" s="261" t="s">
        <v>16</v>
      </c>
      <c r="B228" s="269">
        <f>+B220+1</f>
        <v>44474</v>
      </c>
      <c r="C228" s="31" t="s">
        <v>1</v>
      </c>
      <c r="D228" s="27" t="s">
        <v>8</v>
      </c>
      <c r="E228" s="101"/>
      <c r="F228" s="123"/>
    </row>
    <row r="229" spans="1:6" ht="68.25" customHeight="1">
      <c r="A229" s="262"/>
      <c r="B229" s="270"/>
      <c r="C229" s="23" t="s">
        <v>2</v>
      </c>
      <c r="D229" s="6" t="s">
        <v>9</v>
      </c>
      <c r="E229" s="101"/>
      <c r="F229" s="123"/>
    </row>
    <row r="230" spans="1:6" ht="18.75" customHeight="1">
      <c r="A230" s="262"/>
      <c r="B230" s="270"/>
      <c r="C230" s="23" t="s">
        <v>22</v>
      </c>
      <c r="D230" s="6" t="s">
        <v>10</v>
      </c>
      <c r="E230" s="98"/>
      <c r="F230" s="53"/>
    </row>
    <row r="231" spans="1:6" ht="42" customHeight="1" thickBot="1">
      <c r="A231" s="262"/>
      <c r="B231" s="270"/>
      <c r="C231" s="23" t="s">
        <v>3</v>
      </c>
      <c r="D231" s="6" t="s">
        <v>11</v>
      </c>
      <c r="E231" s="160"/>
      <c r="F231" s="120"/>
    </row>
    <row r="232" spans="1:6" ht="41.25" customHeight="1" thickBot="1">
      <c r="A232" s="262"/>
      <c r="B232" s="270"/>
      <c r="C232" s="23" t="s">
        <v>4</v>
      </c>
      <c r="D232" s="26" t="s">
        <v>12</v>
      </c>
      <c r="E232" s="101" t="s">
        <v>72</v>
      </c>
      <c r="F232" s="123" t="s">
        <v>40</v>
      </c>
    </row>
    <row r="233" spans="1:6" ht="49.5" customHeight="1">
      <c r="A233" s="262"/>
      <c r="B233" s="270"/>
      <c r="C233" s="23" t="s">
        <v>5</v>
      </c>
      <c r="D233" s="27" t="s">
        <v>13</v>
      </c>
      <c r="E233" s="101" t="s">
        <v>72</v>
      </c>
      <c r="F233" s="123" t="s">
        <v>40</v>
      </c>
    </row>
    <row r="234" spans="1:6" ht="49.5" customHeight="1">
      <c r="A234" s="263"/>
      <c r="B234" s="271"/>
      <c r="C234" s="34" t="s">
        <v>6</v>
      </c>
      <c r="D234" s="35" t="s">
        <v>14</v>
      </c>
      <c r="E234" s="56"/>
      <c r="F234" s="121"/>
    </row>
    <row r="235" spans="1:6" ht="45.75" customHeight="1" thickBot="1">
      <c r="A235" s="263"/>
      <c r="B235" s="271"/>
      <c r="C235" s="85" t="s">
        <v>26</v>
      </c>
      <c r="D235" s="95" t="s">
        <v>27</v>
      </c>
      <c r="E235" s="56"/>
      <c r="F235" s="121"/>
    </row>
    <row r="236" spans="1:6" ht="16.5" customHeight="1" thickBot="1">
      <c r="A236" s="36"/>
      <c r="B236" s="37"/>
      <c r="C236" s="21"/>
      <c r="D236" s="21"/>
      <c r="E236" s="8"/>
      <c r="F236" s="30"/>
    </row>
    <row r="237" spans="1:6" ht="36" customHeight="1" thickBot="1">
      <c r="A237" s="261" t="s">
        <v>17</v>
      </c>
      <c r="B237" s="269">
        <f>+B228+1</f>
        <v>44475</v>
      </c>
      <c r="C237" s="31" t="s">
        <v>1</v>
      </c>
      <c r="D237" s="32" t="s">
        <v>8</v>
      </c>
      <c r="E237" s="101" t="s">
        <v>55</v>
      </c>
      <c r="F237" s="123" t="s">
        <v>41</v>
      </c>
    </row>
    <row r="238" spans="1:6" ht="34.5" customHeight="1">
      <c r="A238" s="262"/>
      <c r="B238" s="270"/>
      <c r="C238" s="23" t="s">
        <v>2</v>
      </c>
      <c r="D238" s="7" t="s">
        <v>9</v>
      </c>
      <c r="E238" s="101" t="s">
        <v>55</v>
      </c>
      <c r="F238" s="119" t="s">
        <v>41</v>
      </c>
    </row>
    <row r="239" spans="1:6" ht="16.5" customHeight="1">
      <c r="A239" s="262"/>
      <c r="B239" s="270"/>
      <c r="C239" s="23" t="s">
        <v>22</v>
      </c>
      <c r="D239" s="7" t="s">
        <v>10</v>
      </c>
      <c r="E239" s="10"/>
      <c r="F239" s="46"/>
    </row>
    <row r="240" spans="1:6" ht="39.75" customHeight="1">
      <c r="A240" s="262"/>
      <c r="B240" s="270"/>
      <c r="C240" s="23" t="s">
        <v>3</v>
      </c>
      <c r="D240" s="7" t="s">
        <v>11</v>
      </c>
      <c r="E240" s="74"/>
      <c r="F240" s="119"/>
    </row>
    <row r="241" spans="1:6" ht="48" customHeight="1">
      <c r="A241" s="262"/>
      <c r="B241" s="270"/>
      <c r="C241" s="23" t="s">
        <v>4</v>
      </c>
      <c r="D241" s="33" t="s">
        <v>12</v>
      </c>
      <c r="E241" s="74"/>
      <c r="F241" s="119"/>
    </row>
    <row r="242" spans="1:6" ht="70.5" customHeight="1">
      <c r="A242" s="262"/>
      <c r="B242" s="270"/>
      <c r="C242" s="23" t="s">
        <v>5</v>
      </c>
      <c r="D242" s="32" t="s">
        <v>13</v>
      </c>
      <c r="E242" s="56" t="s">
        <v>50</v>
      </c>
      <c r="F242" s="121" t="s">
        <v>44</v>
      </c>
    </row>
    <row r="243" spans="1:6" ht="45.75" customHeight="1" thickBot="1">
      <c r="A243" s="263"/>
      <c r="B243" s="271"/>
      <c r="C243" s="34" t="s">
        <v>6</v>
      </c>
      <c r="D243" s="38" t="s">
        <v>14</v>
      </c>
      <c r="E243" s="56" t="s">
        <v>56</v>
      </c>
      <c r="F243" s="121" t="s">
        <v>44</v>
      </c>
    </row>
    <row r="244" spans="1:6" ht="16.5" customHeight="1" thickBot="1">
      <c r="A244" s="36"/>
      <c r="B244" s="37"/>
      <c r="C244" s="21"/>
      <c r="D244" s="21"/>
      <c r="E244" s="215"/>
      <c r="F244" s="216"/>
    </row>
    <row r="245" spans="1:6" ht="54" customHeight="1">
      <c r="A245" s="261" t="s">
        <v>18</v>
      </c>
      <c r="B245" s="269">
        <f>+B237+1</f>
        <v>44476</v>
      </c>
      <c r="C245" s="31" t="s">
        <v>1</v>
      </c>
      <c r="D245" s="27" t="s">
        <v>8</v>
      </c>
      <c r="E245" s="101"/>
      <c r="F245" s="123"/>
    </row>
    <row r="246" spans="1:6" ht="62.25" customHeight="1">
      <c r="A246" s="262"/>
      <c r="B246" s="270"/>
      <c r="C246" s="23" t="s">
        <v>2</v>
      </c>
      <c r="D246" s="6" t="s">
        <v>9</v>
      </c>
      <c r="E246" s="160" t="s">
        <v>52</v>
      </c>
      <c r="F246" s="121" t="s">
        <v>43</v>
      </c>
    </row>
    <row r="247" spans="1:6" ht="16.5" customHeight="1">
      <c r="A247" s="262"/>
      <c r="B247" s="270"/>
      <c r="C247" s="23" t="s">
        <v>22</v>
      </c>
      <c r="D247" s="6" t="s">
        <v>10</v>
      </c>
      <c r="E247" s="11"/>
      <c r="F247" s="25"/>
    </row>
    <row r="248" spans="1:6" ht="54" customHeight="1">
      <c r="A248" s="262"/>
      <c r="B248" s="270"/>
      <c r="C248" s="23" t="s">
        <v>3</v>
      </c>
      <c r="D248" s="6" t="s">
        <v>11</v>
      </c>
      <c r="E248" s="160" t="s">
        <v>52</v>
      </c>
      <c r="F248" s="121" t="s">
        <v>43</v>
      </c>
    </row>
    <row r="249" spans="1:6" ht="45" customHeight="1">
      <c r="A249" s="262"/>
      <c r="B249" s="270"/>
      <c r="C249" s="23" t="s">
        <v>4</v>
      </c>
      <c r="D249" s="26" t="s">
        <v>12</v>
      </c>
      <c r="E249" s="160" t="s">
        <v>53</v>
      </c>
      <c r="F249" s="121" t="s">
        <v>43</v>
      </c>
    </row>
    <row r="250" spans="1:6" ht="51" customHeight="1">
      <c r="A250" s="262"/>
      <c r="B250" s="270"/>
      <c r="C250" s="23" t="s">
        <v>5</v>
      </c>
      <c r="D250" s="27" t="s">
        <v>13</v>
      </c>
      <c r="E250" s="160" t="s">
        <v>53</v>
      </c>
      <c r="F250" s="121" t="s">
        <v>43</v>
      </c>
    </row>
    <row r="251" spans="1:6" ht="37.5" customHeight="1" thickBot="1">
      <c r="A251" s="263"/>
      <c r="B251" s="271"/>
      <c r="C251" s="34" t="s">
        <v>6</v>
      </c>
      <c r="D251" s="35" t="s">
        <v>14</v>
      </c>
      <c r="E251" s="157"/>
      <c r="F251" s="209"/>
    </row>
    <row r="252" spans="1:6" s="39" customFormat="1" ht="16.5" customHeight="1" thickBot="1">
      <c r="A252" s="36"/>
      <c r="B252" s="37"/>
      <c r="C252" s="21"/>
      <c r="D252" s="21"/>
      <c r="E252" s="8"/>
      <c r="F252" s="30"/>
    </row>
    <row r="253" spans="1:6" s="39" customFormat="1" ht="48" customHeight="1" thickBot="1">
      <c r="A253" s="259" t="s">
        <v>19</v>
      </c>
      <c r="B253" s="269">
        <f>+B245+1</f>
        <v>44477</v>
      </c>
      <c r="C253" s="47" t="s">
        <v>1</v>
      </c>
      <c r="D253" s="32" t="s">
        <v>8</v>
      </c>
      <c r="E253" s="101" t="s">
        <v>37</v>
      </c>
      <c r="F253" s="123" t="s">
        <v>40</v>
      </c>
    </row>
    <row r="254" spans="1:6" s="39" customFormat="1" ht="40.5" customHeight="1">
      <c r="A254" s="259"/>
      <c r="B254" s="270"/>
      <c r="C254" s="41" t="s">
        <v>2</v>
      </c>
      <c r="D254" s="7" t="s">
        <v>9</v>
      </c>
      <c r="E254" s="101" t="s">
        <v>37</v>
      </c>
      <c r="F254" s="119" t="s">
        <v>40</v>
      </c>
    </row>
    <row r="255" spans="1:6" ht="16.5" customHeight="1" thickBot="1">
      <c r="A255" s="259"/>
      <c r="B255" s="270"/>
      <c r="C255" s="41" t="s">
        <v>22</v>
      </c>
      <c r="D255" s="7" t="s">
        <v>10</v>
      </c>
      <c r="E255" s="160"/>
      <c r="F255" s="25"/>
    </row>
    <row r="256" spans="1:6" ht="38.25" customHeight="1">
      <c r="A256" s="259"/>
      <c r="B256" s="270"/>
      <c r="C256" s="41" t="s">
        <v>3</v>
      </c>
      <c r="D256" s="7" t="s">
        <v>11</v>
      </c>
      <c r="E256" s="101" t="s">
        <v>37</v>
      </c>
      <c r="F256" s="120" t="s">
        <v>40</v>
      </c>
    </row>
    <row r="257" spans="1:6" ht="16.5" customHeight="1">
      <c r="A257" s="259"/>
      <c r="B257" s="270"/>
      <c r="C257" s="42" t="s">
        <v>4</v>
      </c>
      <c r="D257" s="33" t="s">
        <v>12</v>
      </c>
      <c r="E257" s="54"/>
      <c r="F257" s="120"/>
    </row>
    <row r="258" spans="1:6" ht="16.5" customHeight="1">
      <c r="A258" s="259"/>
      <c r="B258" s="270"/>
      <c r="C258" s="23" t="s">
        <v>5</v>
      </c>
      <c r="D258" s="32" t="s">
        <v>13</v>
      </c>
      <c r="E258" s="54"/>
      <c r="F258" s="120"/>
    </row>
    <row r="259" spans="1:6" ht="16.5" thickBot="1">
      <c r="A259" s="260"/>
      <c r="B259" s="272"/>
      <c r="C259" s="44" t="s">
        <v>6</v>
      </c>
      <c r="D259" s="45" t="s">
        <v>14</v>
      </c>
      <c r="E259" s="56"/>
      <c r="F259" s="28"/>
    </row>
    <row r="260" spans="1:6" ht="15.75" thickBot="1">
      <c r="A260" s="19"/>
      <c r="B260" s="20"/>
      <c r="C260" s="21"/>
      <c r="D260" s="21"/>
      <c r="E260" s="161"/>
      <c r="F260" s="162"/>
    </row>
    <row r="261" spans="1:6" ht="15.75">
      <c r="A261" s="259" t="s">
        <v>21</v>
      </c>
      <c r="B261" s="269">
        <f>+B253+1</f>
        <v>44478</v>
      </c>
      <c r="C261" s="47" t="s">
        <v>1</v>
      </c>
      <c r="D261" s="27" t="s">
        <v>8</v>
      </c>
      <c r="E261" s="100"/>
      <c r="F261" s="82"/>
    </row>
    <row r="262" spans="1:6" ht="15.75">
      <c r="A262" s="259"/>
      <c r="B262" s="270"/>
      <c r="C262" s="41" t="s">
        <v>2</v>
      </c>
      <c r="D262" s="6" t="s">
        <v>9</v>
      </c>
      <c r="E262" s="98"/>
      <c r="F262" s="210"/>
    </row>
    <row r="263" spans="1:6" ht="15.75">
      <c r="A263" s="259"/>
      <c r="B263" s="270"/>
      <c r="C263" s="41" t="s">
        <v>22</v>
      </c>
      <c r="D263" s="6" t="s">
        <v>10</v>
      </c>
      <c r="E263" s="11"/>
      <c r="F263" s="25"/>
    </row>
    <row r="264" spans="1:6" ht="15.75">
      <c r="A264" s="259"/>
      <c r="B264" s="270"/>
      <c r="C264" s="41" t="s">
        <v>3</v>
      </c>
      <c r="D264" s="6" t="s">
        <v>11</v>
      </c>
      <c r="E264" s="11"/>
      <c r="F264" s="43"/>
    </row>
    <row r="265" spans="1:6" ht="15.75">
      <c r="A265" s="259"/>
      <c r="B265" s="270"/>
      <c r="C265" s="42" t="s">
        <v>4</v>
      </c>
      <c r="D265" s="26" t="s">
        <v>12</v>
      </c>
      <c r="E265" s="11"/>
      <c r="F265" s="43"/>
    </row>
    <row r="266" spans="1:6" ht="15.75">
      <c r="A266" s="259"/>
      <c r="B266" s="270"/>
      <c r="C266" s="23" t="s">
        <v>5</v>
      </c>
      <c r="D266" s="27" t="s">
        <v>13</v>
      </c>
      <c r="E266" s="11"/>
      <c r="F266" s="25"/>
    </row>
    <row r="267" spans="1:6" ht="16.5" thickBot="1">
      <c r="A267" s="260"/>
      <c r="B267" s="272"/>
      <c r="C267" s="44" t="s">
        <v>6</v>
      </c>
      <c r="D267" s="159" t="s">
        <v>14</v>
      </c>
      <c r="E267" s="212"/>
      <c r="F267" s="28"/>
    </row>
    <row r="268" ht="13.5" thickBot="1"/>
    <row r="269" spans="1:6" s="153" customFormat="1" ht="16.5" thickBot="1">
      <c r="A269" s="286" t="s">
        <v>20</v>
      </c>
      <c r="B269" s="289">
        <f>+B261+2</f>
        <v>44480</v>
      </c>
      <c r="C269" s="247" t="s">
        <v>1</v>
      </c>
      <c r="D269" s="248" t="s">
        <v>8</v>
      </c>
      <c r="E269" s="254"/>
      <c r="F269" s="255"/>
    </row>
    <row r="270" spans="1:6" s="153" customFormat="1" ht="16.5" thickBot="1">
      <c r="A270" s="287"/>
      <c r="B270" s="290"/>
      <c r="C270" s="154" t="s">
        <v>2</v>
      </c>
      <c r="D270" s="249" t="s">
        <v>9</v>
      </c>
      <c r="E270" s="254"/>
      <c r="F270" s="255"/>
    </row>
    <row r="271" spans="1:6" s="153" customFormat="1" ht="16.5" thickBot="1">
      <c r="A271" s="287"/>
      <c r="B271" s="290"/>
      <c r="C271" s="154" t="s">
        <v>22</v>
      </c>
      <c r="D271" s="249" t="s">
        <v>10</v>
      </c>
      <c r="E271" s="257"/>
      <c r="F271" s="258"/>
    </row>
    <row r="272" spans="1:6" s="153" customFormat="1" ht="21.75" thickBot="1">
      <c r="A272" s="287"/>
      <c r="B272" s="290"/>
      <c r="C272" s="154" t="s">
        <v>3</v>
      </c>
      <c r="D272" s="249" t="s">
        <v>11</v>
      </c>
      <c r="E272" s="211" t="s">
        <v>71</v>
      </c>
      <c r="F272" s="256" t="s">
        <v>40</v>
      </c>
    </row>
    <row r="273" spans="1:6" s="153" customFormat="1" ht="21.75" thickBot="1">
      <c r="A273" s="287"/>
      <c r="B273" s="290"/>
      <c r="C273" s="154" t="s">
        <v>4</v>
      </c>
      <c r="D273" s="250" t="s">
        <v>12</v>
      </c>
      <c r="E273" s="211" t="s">
        <v>71</v>
      </c>
      <c r="F273" s="155" t="s">
        <v>40</v>
      </c>
    </row>
    <row r="274" spans="1:6" s="153" customFormat="1" ht="21.75" thickBot="1">
      <c r="A274" s="287"/>
      <c r="B274" s="290"/>
      <c r="C274" s="154" t="s">
        <v>5</v>
      </c>
      <c r="D274" s="251" t="s">
        <v>13</v>
      </c>
      <c r="E274" s="211" t="s">
        <v>71</v>
      </c>
      <c r="F274" s="156">
        <v>305</v>
      </c>
    </row>
    <row r="275" spans="1:6" s="153" customFormat="1" ht="21.75" thickBot="1">
      <c r="A275" s="288"/>
      <c r="B275" s="291"/>
      <c r="C275" s="252" t="s">
        <v>6</v>
      </c>
      <c r="D275" s="253" t="s">
        <v>14</v>
      </c>
      <c r="E275" s="211" t="s">
        <v>71</v>
      </c>
      <c r="F275" s="148" t="s">
        <v>40</v>
      </c>
    </row>
    <row r="276" spans="1:6" ht="15.75" thickBot="1">
      <c r="A276" s="36"/>
      <c r="B276" s="37"/>
      <c r="C276" s="21"/>
      <c r="D276" s="21"/>
      <c r="E276" s="161"/>
      <c r="F276" s="162"/>
    </row>
    <row r="277" spans="1:6" ht="16.5" thickBot="1">
      <c r="A277" s="261" t="s">
        <v>16</v>
      </c>
      <c r="B277" s="269">
        <f>+B269+1</f>
        <v>44481</v>
      </c>
      <c r="C277" s="31" t="s">
        <v>1</v>
      </c>
      <c r="D277" s="27" t="s">
        <v>8</v>
      </c>
      <c r="E277" s="101"/>
      <c r="F277" s="123"/>
    </row>
    <row r="278" spans="1:6" ht="15.75">
      <c r="A278" s="262"/>
      <c r="B278" s="270"/>
      <c r="C278" s="23" t="s">
        <v>2</v>
      </c>
      <c r="D278" s="6" t="s">
        <v>9</v>
      </c>
      <c r="E278" s="101"/>
      <c r="F278" s="123"/>
    </row>
    <row r="279" spans="1:6" ht="15.75">
      <c r="A279" s="262"/>
      <c r="B279" s="270"/>
      <c r="C279" s="23" t="s">
        <v>22</v>
      </c>
      <c r="D279" s="6" t="s">
        <v>10</v>
      </c>
      <c r="E279" s="98"/>
      <c r="F279" s="53"/>
    </row>
    <row r="280" spans="1:6" ht="16.5" thickBot="1">
      <c r="A280" s="262"/>
      <c r="B280" s="270"/>
      <c r="C280" s="23" t="s">
        <v>3</v>
      </c>
      <c r="D280" s="6" t="s">
        <v>11</v>
      </c>
      <c r="E280" s="160"/>
      <c r="F280" s="120"/>
    </row>
    <row r="281" spans="1:6" ht="21.75" thickBot="1">
      <c r="A281" s="262"/>
      <c r="B281" s="270"/>
      <c r="C281" s="23" t="s">
        <v>4</v>
      </c>
      <c r="D281" s="26" t="s">
        <v>12</v>
      </c>
      <c r="E281" s="101" t="s">
        <v>72</v>
      </c>
      <c r="F281" s="123" t="s">
        <v>46</v>
      </c>
    </row>
    <row r="282" spans="1:6" ht="21">
      <c r="A282" s="262"/>
      <c r="B282" s="270"/>
      <c r="C282" s="23" t="s">
        <v>5</v>
      </c>
      <c r="D282" s="27" t="s">
        <v>13</v>
      </c>
      <c r="E282" s="101" t="s">
        <v>72</v>
      </c>
      <c r="F282" s="123" t="s">
        <v>46</v>
      </c>
    </row>
    <row r="283" spans="1:6" ht="31.5">
      <c r="A283" s="263"/>
      <c r="B283" s="271"/>
      <c r="C283" s="34" t="s">
        <v>6</v>
      </c>
      <c r="D283" s="35" t="s">
        <v>14</v>
      </c>
      <c r="E283" s="56" t="s">
        <v>50</v>
      </c>
      <c r="F283" s="121" t="s">
        <v>57</v>
      </c>
    </row>
    <row r="284" spans="1:6" ht="32.25" thickBot="1">
      <c r="A284" s="263"/>
      <c r="B284" s="271"/>
      <c r="C284" s="85" t="s">
        <v>26</v>
      </c>
      <c r="D284" s="95" t="s">
        <v>27</v>
      </c>
      <c r="E284" s="56" t="s">
        <v>56</v>
      </c>
      <c r="F284" s="121" t="s">
        <v>57</v>
      </c>
    </row>
    <row r="285" spans="1:6" ht="15.75" thickBot="1">
      <c r="A285" s="36"/>
      <c r="B285" s="37"/>
      <c r="C285" s="21"/>
      <c r="D285" s="21"/>
      <c r="E285" s="8"/>
      <c r="F285" s="30"/>
    </row>
    <row r="286" spans="1:6" ht="15.75">
      <c r="A286" s="261" t="s">
        <v>17</v>
      </c>
      <c r="B286" s="269">
        <f>+B277+1</f>
        <v>44482</v>
      </c>
      <c r="C286" s="31" t="s">
        <v>1</v>
      </c>
      <c r="D286" s="32" t="s">
        <v>8</v>
      </c>
      <c r="E286" s="101"/>
      <c r="F286" s="123"/>
    </row>
    <row r="287" spans="1:6" ht="15.75">
      <c r="A287" s="262"/>
      <c r="B287" s="270"/>
      <c r="C287" s="23" t="s">
        <v>2</v>
      </c>
      <c r="D287" s="7" t="s">
        <v>9</v>
      </c>
      <c r="E287" s="74"/>
      <c r="F287" s="119"/>
    </row>
    <row r="288" spans="1:6" ht="15.75">
      <c r="A288" s="262"/>
      <c r="B288" s="270"/>
      <c r="C288" s="23" t="s">
        <v>22</v>
      </c>
      <c r="D288" s="7" t="s">
        <v>10</v>
      </c>
      <c r="E288" s="10"/>
      <c r="F288" s="46"/>
    </row>
    <row r="289" spans="1:6" ht="16.5" thickBot="1">
      <c r="A289" s="262"/>
      <c r="B289" s="270"/>
      <c r="C289" s="23" t="s">
        <v>3</v>
      </c>
      <c r="D289" s="7" t="s">
        <v>11</v>
      </c>
      <c r="E289" s="74"/>
      <c r="F289" s="119"/>
    </row>
    <row r="290" spans="1:6" ht="31.5">
      <c r="A290" s="262"/>
      <c r="B290" s="270"/>
      <c r="C290" s="23" t="s">
        <v>4</v>
      </c>
      <c r="D290" s="33" t="s">
        <v>12</v>
      </c>
      <c r="E290" s="101" t="s">
        <v>58</v>
      </c>
      <c r="F290" s="119" t="s">
        <v>41</v>
      </c>
    </row>
    <row r="291" spans="1:6" ht="39" customHeight="1">
      <c r="A291" s="262"/>
      <c r="B291" s="270"/>
      <c r="C291" s="23" t="s">
        <v>5</v>
      </c>
      <c r="D291" s="32" t="s">
        <v>13</v>
      </c>
      <c r="E291" s="74" t="s">
        <v>55</v>
      </c>
      <c r="F291" s="120" t="s">
        <v>41</v>
      </c>
    </row>
    <row r="292" spans="1:6" ht="51.75" customHeight="1" thickBot="1">
      <c r="A292" s="263"/>
      <c r="B292" s="271"/>
      <c r="C292" s="34" t="s">
        <v>6</v>
      </c>
      <c r="D292" s="38" t="s">
        <v>14</v>
      </c>
      <c r="E292" s="74" t="s">
        <v>59</v>
      </c>
      <c r="F292" s="120" t="s">
        <v>41</v>
      </c>
    </row>
    <row r="293" spans="1:6" ht="15.75" thickBot="1">
      <c r="A293" s="36"/>
      <c r="B293" s="37"/>
      <c r="C293" s="21"/>
      <c r="D293" s="21"/>
      <c r="E293" s="161"/>
      <c r="F293" s="162"/>
    </row>
    <row r="294" spans="1:6" ht="15.75">
      <c r="A294" s="261" t="s">
        <v>18</v>
      </c>
      <c r="B294" s="269">
        <f>+B286+1</f>
        <v>44483</v>
      </c>
      <c r="C294" s="31" t="s">
        <v>1</v>
      </c>
      <c r="D294" s="27" t="s">
        <v>8</v>
      </c>
      <c r="E294" s="101"/>
      <c r="F294" s="123"/>
    </row>
    <row r="295" spans="1:6" ht="31.5">
      <c r="A295" s="262"/>
      <c r="B295" s="270"/>
      <c r="C295" s="23" t="s">
        <v>2</v>
      </c>
      <c r="D295" s="6" t="s">
        <v>9</v>
      </c>
      <c r="E295" s="160" t="s">
        <v>52</v>
      </c>
      <c r="F295" s="121" t="s">
        <v>43</v>
      </c>
    </row>
    <row r="296" spans="1:6" ht="15.75">
      <c r="A296" s="262"/>
      <c r="B296" s="270"/>
      <c r="C296" s="23" t="s">
        <v>22</v>
      </c>
      <c r="D296" s="6" t="s">
        <v>10</v>
      </c>
      <c r="E296" s="11"/>
      <c r="F296" s="25"/>
    </row>
    <row r="297" spans="1:6" ht="38.25" customHeight="1">
      <c r="A297" s="262"/>
      <c r="B297" s="270"/>
      <c r="C297" s="23" t="s">
        <v>3</v>
      </c>
      <c r="D297" s="6" t="s">
        <v>11</v>
      </c>
      <c r="E297" s="160" t="s">
        <v>52</v>
      </c>
      <c r="F297" s="121" t="s">
        <v>43</v>
      </c>
    </row>
    <row r="298" spans="1:6" ht="40.5" customHeight="1">
      <c r="A298" s="262"/>
      <c r="B298" s="270"/>
      <c r="C298" s="23" t="s">
        <v>4</v>
      </c>
      <c r="D298" s="26" t="s">
        <v>12</v>
      </c>
      <c r="E298" s="160" t="s">
        <v>53</v>
      </c>
      <c r="F298" s="121" t="s">
        <v>43</v>
      </c>
    </row>
    <row r="299" spans="1:6" ht="40.5" customHeight="1">
      <c r="A299" s="262"/>
      <c r="B299" s="270"/>
      <c r="C299" s="23" t="s">
        <v>5</v>
      </c>
      <c r="D299" s="27" t="s">
        <v>13</v>
      </c>
      <c r="E299" s="160" t="s">
        <v>53</v>
      </c>
      <c r="F299" s="121" t="s">
        <v>43</v>
      </c>
    </row>
    <row r="300" spans="1:6" ht="36.75" customHeight="1" thickBot="1">
      <c r="A300" s="263"/>
      <c r="B300" s="271"/>
      <c r="C300" s="34" t="s">
        <v>6</v>
      </c>
      <c r="D300" s="35" t="s">
        <v>14</v>
      </c>
      <c r="E300" s="157"/>
      <c r="F300" s="214"/>
    </row>
    <row r="301" spans="1:6" ht="15" thickBot="1">
      <c r="A301" s="36"/>
      <c r="B301" s="37"/>
      <c r="C301" s="21"/>
      <c r="D301" s="21"/>
      <c r="E301" s="54"/>
      <c r="F301" s="94"/>
    </row>
    <row r="302" spans="1:6" ht="32.25" thickBot="1">
      <c r="A302" s="259" t="s">
        <v>19</v>
      </c>
      <c r="B302" s="269">
        <f>+B294+1</f>
        <v>44484</v>
      </c>
      <c r="C302" s="47" t="s">
        <v>1</v>
      </c>
      <c r="D302" s="32" t="s">
        <v>8</v>
      </c>
      <c r="E302" s="101" t="s">
        <v>54</v>
      </c>
      <c r="F302" s="123" t="s">
        <v>40</v>
      </c>
    </row>
    <row r="303" spans="1:6" ht="31.5">
      <c r="A303" s="259"/>
      <c r="B303" s="270"/>
      <c r="C303" s="41" t="s">
        <v>2</v>
      </c>
      <c r="D303" s="7" t="s">
        <v>9</v>
      </c>
      <c r="E303" s="101" t="s">
        <v>54</v>
      </c>
      <c r="F303" s="119" t="s">
        <v>40</v>
      </c>
    </row>
    <row r="304" spans="1:6" ht="16.5" thickBot="1">
      <c r="A304" s="259"/>
      <c r="B304" s="270"/>
      <c r="C304" s="41" t="s">
        <v>22</v>
      </c>
      <c r="D304" s="7" t="s">
        <v>10</v>
      </c>
      <c r="E304" s="160"/>
      <c r="F304" s="25"/>
    </row>
    <row r="305" spans="1:6" ht="31.5">
      <c r="A305" s="259"/>
      <c r="B305" s="270"/>
      <c r="C305" s="41" t="s">
        <v>3</v>
      </c>
      <c r="D305" s="7" t="s">
        <v>11</v>
      </c>
      <c r="E305" s="101" t="s">
        <v>54</v>
      </c>
      <c r="F305" s="119" t="s">
        <v>40</v>
      </c>
    </row>
    <row r="306" spans="1:6" ht="15.75">
      <c r="A306" s="259"/>
      <c r="B306" s="270"/>
      <c r="C306" s="42" t="s">
        <v>4</v>
      </c>
      <c r="D306" s="33" t="s">
        <v>12</v>
      </c>
      <c r="E306" s="54"/>
      <c r="F306" s="120"/>
    </row>
    <row r="307" spans="1:6" ht="15.75">
      <c r="A307" s="259"/>
      <c r="B307" s="270"/>
      <c r="C307" s="23" t="s">
        <v>5</v>
      </c>
      <c r="D307" s="32" t="s">
        <v>13</v>
      </c>
      <c r="E307" s="54"/>
      <c r="F307" s="120"/>
    </row>
    <row r="308" spans="1:6" ht="16.5" thickBot="1">
      <c r="A308" s="260"/>
      <c r="B308" s="272"/>
      <c r="C308" s="44" t="s">
        <v>6</v>
      </c>
      <c r="D308" s="45" t="s">
        <v>14</v>
      </c>
      <c r="E308" s="12"/>
      <c r="F308" s="28"/>
    </row>
    <row r="309" spans="1:6" ht="15.75" thickBot="1">
      <c r="A309" s="19"/>
      <c r="B309" s="20"/>
      <c r="C309" s="21"/>
      <c r="D309" s="21"/>
      <c r="E309" s="161"/>
      <c r="F309" s="162"/>
    </row>
    <row r="310" spans="1:6" ht="15.75">
      <c r="A310" s="259" t="s">
        <v>21</v>
      </c>
      <c r="B310" s="269">
        <f>+B302+1</f>
        <v>44485</v>
      </c>
      <c r="C310" s="47" t="s">
        <v>1</v>
      </c>
      <c r="D310" s="27" t="s">
        <v>8</v>
      </c>
      <c r="E310" s="100"/>
      <c r="F310" s="82"/>
    </row>
    <row r="311" spans="1:6" ht="15.75">
      <c r="A311" s="259"/>
      <c r="B311" s="270"/>
      <c r="C311" s="41" t="s">
        <v>2</v>
      </c>
      <c r="D311" s="6" t="s">
        <v>9</v>
      </c>
      <c r="E311" s="98"/>
      <c r="F311" s="210"/>
    </row>
    <row r="312" spans="1:6" ht="15.75">
      <c r="A312" s="259"/>
      <c r="B312" s="270"/>
      <c r="C312" s="41" t="s">
        <v>22</v>
      </c>
      <c r="D312" s="6" t="s">
        <v>10</v>
      </c>
      <c r="E312" s="11"/>
      <c r="F312" s="25"/>
    </row>
    <row r="313" spans="1:6" ht="15.75">
      <c r="A313" s="259"/>
      <c r="B313" s="270"/>
      <c r="C313" s="41" t="s">
        <v>3</v>
      </c>
      <c r="D313" s="6" t="s">
        <v>11</v>
      </c>
      <c r="E313" s="11"/>
      <c r="F313" s="43"/>
    </row>
    <row r="314" spans="1:6" ht="15.75">
      <c r="A314" s="259"/>
      <c r="B314" s="270"/>
      <c r="C314" s="42" t="s">
        <v>4</v>
      </c>
      <c r="D314" s="26" t="s">
        <v>12</v>
      </c>
      <c r="E314" s="11"/>
      <c r="F314" s="43"/>
    </row>
    <row r="315" spans="1:6" ht="15.75">
      <c r="A315" s="259"/>
      <c r="B315" s="270"/>
      <c r="C315" s="23" t="s">
        <v>5</v>
      </c>
      <c r="D315" s="27" t="s">
        <v>13</v>
      </c>
      <c r="E315" s="11"/>
      <c r="F315" s="25"/>
    </row>
    <row r="316" spans="1:6" ht="18" customHeight="1" thickBot="1">
      <c r="A316" s="260"/>
      <c r="B316" s="272"/>
      <c r="C316" s="44" t="s">
        <v>6</v>
      </c>
      <c r="D316" s="159" t="s">
        <v>14</v>
      </c>
      <c r="E316" s="212"/>
      <c r="F316" s="28"/>
    </row>
    <row r="317" ht="13.5" thickBot="1"/>
    <row r="318" spans="1:6" ht="21.75" thickBot="1">
      <c r="A318" s="309" t="s">
        <v>20</v>
      </c>
      <c r="B318" s="310">
        <f>+B310+2</f>
        <v>44487</v>
      </c>
      <c r="C318" s="151" t="s">
        <v>1</v>
      </c>
      <c r="D318" s="40" t="s">
        <v>8</v>
      </c>
      <c r="E318" s="254" t="s">
        <v>71</v>
      </c>
      <c r="F318" s="255" t="s">
        <v>40</v>
      </c>
    </row>
    <row r="319" spans="1:6" ht="21.75" thickBot="1">
      <c r="A319" s="259"/>
      <c r="B319" s="270"/>
      <c r="C319" s="41" t="s">
        <v>2</v>
      </c>
      <c r="D319" s="7" t="s">
        <v>9</v>
      </c>
      <c r="E319" s="254" t="s">
        <v>71</v>
      </c>
      <c r="F319" s="255" t="s">
        <v>40</v>
      </c>
    </row>
    <row r="320" spans="1:6" ht="16.5" thickBot="1">
      <c r="A320" s="259"/>
      <c r="B320" s="270"/>
      <c r="C320" s="41" t="s">
        <v>22</v>
      </c>
      <c r="D320" s="7" t="s">
        <v>10</v>
      </c>
      <c r="E320" s="257"/>
      <c r="F320" s="258"/>
    </row>
    <row r="321" spans="1:6" ht="21.75" thickBot="1">
      <c r="A321" s="259"/>
      <c r="B321" s="270"/>
      <c r="C321" s="41" t="s">
        <v>3</v>
      </c>
      <c r="D321" s="7" t="s">
        <v>11</v>
      </c>
      <c r="E321" s="254" t="s">
        <v>71</v>
      </c>
      <c r="F321" s="256" t="s">
        <v>40</v>
      </c>
    </row>
    <row r="322" spans="1:6" ht="21.75" thickBot="1">
      <c r="A322" s="259"/>
      <c r="B322" s="270"/>
      <c r="C322" s="42" t="s">
        <v>4</v>
      </c>
      <c r="D322" s="33" t="s">
        <v>12</v>
      </c>
      <c r="E322" s="254" t="s">
        <v>71</v>
      </c>
      <c r="F322" s="155" t="s">
        <v>40</v>
      </c>
    </row>
    <row r="323" spans="1:6" ht="15.75">
      <c r="A323" s="259"/>
      <c r="B323" s="270"/>
      <c r="C323" s="23" t="s">
        <v>5</v>
      </c>
      <c r="D323" s="32" t="s">
        <v>13</v>
      </c>
      <c r="E323" s="98"/>
      <c r="F323" s="156"/>
    </row>
    <row r="324" spans="1:6" ht="16.5" thickBot="1">
      <c r="A324" s="260"/>
      <c r="B324" s="272"/>
      <c r="C324" s="44" t="s">
        <v>6</v>
      </c>
      <c r="D324" s="45" t="s">
        <v>14</v>
      </c>
      <c r="E324" s="157"/>
      <c r="F324" s="148"/>
    </row>
    <row r="325" ht="13.5" thickBot="1"/>
    <row r="326" spans="1:6" ht="21.75" thickBot="1">
      <c r="A326" s="309" t="s">
        <v>16</v>
      </c>
      <c r="B326" s="310">
        <f>+B318+1</f>
        <v>44488</v>
      </c>
      <c r="C326" s="151" t="s">
        <v>1</v>
      </c>
      <c r="D326" s="158" t="s">
        <v>8</v>
      </c>
      <c r="E326" s="101" t="s">
        <v>72</v>
      </c>
      <c r="F326" s="123" t="s">
        <v>40</v>
      </c>
    </row>
    <row r="327" spans="1:6" ht="21">
      <c r="A327" s="259"/>
      <c r="B327" s="270"/>
      <c r="C327" s="41" t="s">
        <v>2</v>
      </c>
      <c r="D327" s="6" t="s">
        <v>9</v>
      </c>
      <c r="E327" s="101" t="s">
        <v>72</v>
      </c>
      <c r="F327" s="123" t="s">
        <v>40</v>
      </c>
    </row>
    <row r="328" spans="1:6" ht="15.75">
      <c r="A328" s="259"/>
      <c r="B328" s="270"/>
      <c r="C328" s="41" t="s">
        <v>22</v>
      </c>
      <c r="D328" s="6" t="s">
        <v>10</v>
      </c>
      <c r="E328" s="11"/>
      <c r="F328" s="25"/>
    </row>
    <row r="329" spans="1:6" ht="15.75">
      <c r="A329" s="259"/>
      <c r="B329" s="270"/>
      <c r="C329" s="41" t="s">
        <v>3</v>
      </c>
      <c r="D329" s="6" t="s">
        <v>11</v>
      </c>
      <c r="E329" s="11"/>
      <c r="F329" s="43"/>
    </row>
    <row r="330" spans="1:6" ht="15.75">
      <c r="A330" s="259"/>
      <c r="B330" s="270"/>
      <c r="C330" s="42" t="s">
        <v>4</v>
      </c>
      <c r="D330" s="26" t="s">
        <v>12</v>
      </c>
      <c r="E330" s="11"/>
      <c r="F330" s="43"/>
    </row>
    <row r="331" spans="1:6" ht="15.75">
      <c r="A331" s="259"/>
      <c r="B331" s="270"/>
      <c r="C331" s="23" t="s">
        <v>5</v>
      </c>
      <c r="D331" s="27" t="s">
        <v>13</v>
      </c>
      <c r="E331" s="11"/>
      <c r="F331" s="25"/>
    </row>
    <row r="332" spans="1:6" ht="16.5" thickBot="1">
      <c r="A332" s="260"/>
      <c r="B332" s="272"/>
      <c r="C332" s="44" t="s">
        <v>6</v>
      </c>
      <c r="D332" s="159" t="s">
        <v>14</v>
      </c>
      <c r="E332" s="212"/>
      <c r="F332" s="28"/>
    </row>
    <row r="333" ht="13.5" thickBot="1"/>
    <row r="334" spans="1:6" ht="43.5" customHeight="1">
      <c r="A334" s="309" t="s">
        <v>17</v>
      </c>
      <c r="B334" s="310">
        <f>+B326+1</f>
        <v>44489</v>
      </c>
      <c r="C334" s="151" t="s">
        <v>1</v>
      </c>
      <c r="D334" s="40" t="s">
        <v>8</v>
      </c>
      <c r="E334" s="101" t="s">
        <v>54</v>
      </c>
      <c r="F334" s="123" t="s">
        <v>40</v>
      </c>
    </row>
    <row r="335" spans="1:6" ht="37.5" customHeight="1">
      <c r="A335" s="259"/>
      <c r="B335" s="270"/>
      <c r="C335" s="41" t="s">
        <v>2</v>
      </c>
      <c r="D335" s="7" t="s">
        <v>9</v>
      </c>
      <c r="E335" s="74" t="s">
        <v>54</v>
      </c>
      <c r="F335" s="119" t="s">
        <v>40</v>
      </c>
    </row>
    <row r="336" spans="1:6" ht="15.75">
      <c r="A336" s="259"/>
      <c r="B336" s="270"/>
      <c r="C336" s="41" t="s">
        <v>22</v>
      </c>
      <c r="D336" s="7" t="s">
        <v>10</v>
      </c>
      <c r="E336" s="10"/>
      <c r="F336" s="25"/>
    </row>
    <row r="337" spans="1:6" ht="35.25" customHeight="1">
      <c r="A337" s="259"/>
      <c r="B337" s="270"/>
      <c r="C337" s="41" t="s">
        <v>3</v>
      </c>
      <c r="D337" s="7" t="s">
        <v>11</v>
      </c>
      <c r="E337" s="74" t="s">
        <v>54</v>
      </c>
      <c r="F337" s="119" t="s">
        <v>40</v>
      </c>
    </row>
    <row r="338" spans="1:6" ht="33" customHeight="1">
      <c r="A338" s="259"/>
      <c r="B338" s="270"/>
      <c r="C338" s="42" t="s">
        <v>4</v>
      </c>
      <c r="D338" s="33" t="s">
        <v>12</v>
      </c>
      <c r="E338" s="74"/>
      <c r="F338" s="119"/>
    </row>
    <row r="339" spans="1:6" ht="35.25" customHeight="1">
      <c r="A339" s="259"/>
      <c r="B339" s="270"/>
      <c r="C339" s="23" t="s">
        <v>5</v>
      </c>
      <c r="D339" s="32" t="s">
        <v>13</v>
      </c>
      <c r="E339" s="54"/>
      <c r="F339" s="120"/>
    </row>
    <row r="340" spans="1:6" ht="33" customHeight="1" thickBot="1">
      <c r="A340" s="260"/>
      <c r="B340" s="272"/>
      <c r="C340" s="44" t="s">
        <v>6</v>
      </c>
      <c r="D340" s="45" t="s">
        <v>14</v>
      </c>
      <c r="E340" s="211"/>
      <c r="F340" s="148"/>
    </row>
    <row r="341" spans="5:6" ht="15" thickBot="1">
      <c r="E341" s="215"/>
      <c r="F341" s="208"/>
    </row>
    <row r="342" spans="1:6" ht="15.75">
      <c r="A342" s="309" t="s">
        <v>18</v>
      </c>
      <c r="B342" s="310">
        <f>+B334+1</f>
        <v>44490</v>
      </c>
      <c r="C342" s="151" t="s">
        <v>1</v>
      </c>
      <c r="D342" s="158" t="s">
        <v>8</v>
      </c>
      <c r="E342" s="100"/>
      <c r="F342" s="82"/>
    </row>
    <row r="343" spans="1:6" ht="31.5">
      <c r="A343" s="259"/>
      <c r="B343" s="270"/>
      <c r="C343" s="41" t="s">
        <v>2</v>
      </c>
      <c r="D343" s="6" t="s">
        <v>9</v>
      </c>
      <c r="E343" s="160" t="s">
        <v>60</v>
      </c>
      <c r="F343" s="121" t="s">
        <v>43</v>
      </c>
    </row>
    <row r="344" spans="1:6" ht="15.75">
      <c r="A344" s="259"/>
      <c r="B344" s="270"/>
      <c r="C344" s="41" t="s">
        <v>22</v>
      </c>
      <c r="D344" s="6" t="s">
        <v>10</v>
      </c>
      <c r="E344" s="11"/>
      <c r="F344" s="25"/>
    </row>
    <row r="345" spans="1:6" ht="36" customHeight="1">
      <c r="A345" s="259"/>
      <c r="B345" s="270"/>
      <c r="C345" s="41" t="s">
        <v>3</v>
      </c>
      <c r="D345" s="6" t="s">
        <v>11</v>
      </c>
      <c r="E345" s="160" t="s">
        <v>60</v>
      </c>
      <c r="F345" s="121" t="s">
        <v>43</v>
      </c>
    </row>
    <row r="346" spans="1:6" ht="36.75" customHeight="1">
      <c r="A346" s="259"/>
      <c r="B346" s="270"/>
      <c r="C346" s="42" t="s">
        <v>4</v>
      </c>
      <c r="D346" s="26" t="s">
        <v>12</v>
      </c>
      <c r="E346" s="160" t="s">
        <v>53</v>
      </c>
      <c r="F346" s="121" t="s">
        <v>43</v>
      </c>
    </row>
    <row r="347" spans="1:6" ht="36.75" customHeight="1">
      <c r="A347" s="259"/>
      <c r="B347" s="270"/>
      <c r="C347" s="23" t="s">
        <v>5</v>
      </c>
      <c r="D347" s="27" t="s">
        <v>13</v>
      </c>
      <c r="E347" s="160" t="s">
        <v>53</v>
      </c>
      <c r="F347" s="121" t="s">
        <v>43</v>
      </c>
    </row>
    <row r="348" spans="1:6" ht="39" customHeight="1" thickBot="1">
      <c r="A348" s="260"/>
      <c r="B348" s="272"/>
      <c r="C348" s="44" t="s">
        <v>6</v>
      </c>
      <c r="D348" s="159" t="s">
        <v>14</v>
      </c>
      <c r="E348" s="157"/>
      <c r="F348" s="214"/>
    </row>
    <row r="349" spans="5:6" ht="15" thickBot="1">
      <c r="E349" s="215"/>
      <c r="F349" s="213"/>
    </row>
    <row r="350" spans="1:6" ht="32.25" thickBot="1">
      <c r="A350" s="309" t="s">
        <v>19</v>
      </c>
      <c r="B350" s="310">
        <f>+B342+1</f>
        <v>44491</v>
      </c>
      <c r="C350" s="151" t="s">
        <v>1</v>
      </c>
      <c r="D350" s="158" t="s">
        <v>8</v>
      </c>
      <c r="E350" s="101" t="s">
        <v>54</v>
      </c>
      <c r="F350" s="123" t="s">
        <v>40</v>
      </c>
    </row>
    <row r="351" spans="1:6" ht="31.5">
      <c r="A351" s="259"/>
      <c r="B351" s="270"/>
      <c r="C351" s="41" t="s">
        <v>2</v>
      </c>
      <c r="D351" s="6" t="s">
        <v>9</v>
      </c>
      <c r="E351" s="101" t="s">
        <v>54</v>
      </c>
      <c r="F351" s="123" t="s">
        <v>40</v>
      </c>
    </row>
    <row r="352" spans="1:6" ht="16.5" thickBot="1">
      <c r="A352" s="259"/>
      <c r="B352" s="270"/>
      <c r="C352" s="41" t="s">
        <v>22</v>
      </c>
      <c r="D352" s="6" t="s">
        <v>10</v>
      </c>
      <c r="E352" s="11"/>
      <c r="F352" s="25"/>
    </row>
    <row r="353" spans="1:6" ht="32.25" thickBot="1">
      <c r="A353" s="259"/>
      <c r="B353" s="270"/>
      <c r="C353" s="41" t="s">
        <v>3</v>
      </c>
      <c r="D353" s="6" t="s">
        <v>11</v>
      </c>
      <c r="E353" s="101" t="s">
        <v>54</v>
      </c>
      <c r="F353" s="123" t="s">
        <v>40</v>
      </c>
    </row>
    <row r="354" spans="1:6" ht="21.75" thickBot="1">
      <c r="A354" s="259"/>
      <c r="B354" s="270"/>
      <c r="C354" s="42" t="s">
        <v>4</v>
      </c>
      <c r="D354" s="26" t="s">
        <v>12</v>
      </c>
      <c r="E354" s="254" t="s">
        <v>71</v>
      </c>
      <c r="F354" s="43" t="s">
        <v>67</v>
      </c>
    </row>
    <row r="355" spans="1:6" ht="21.75" thickBot="1">
      <c r="A355" s="259"/>
      <c r="B355" s="270"/>
      <c r="C355" s="23" t="s">
        <v>5</v>
      </c>
      <c r="D355" s="27" t="s">
        <v>13</v>
      </c>
      <c r="E355" s="254" t="s">
        <v>71</v>
      </c>
      <c r="F355" s="120" t="s">
        <v>67</v>
      </c>
    </row>
    <row r="356" spans="1:6" ht="16.5" thickBot="1">
      <c r="A356" s="260"/>
      <c r="B356" s="272"/>
      <c r="C356" s="44" t="s">
        <v>6</v>
      </c>
      <c r="D356" s="159" t="s">
        <v>14</v>
      </c>
      <c r="E356" s="146"/>
      <c r="F356" s="214"/>
    </row>
    <row r="357" spans="5:6" ht="15" thickBot="1">
      <c r="E357" s="215"/>
      <c r="F357" s="213"/>
    </row>
    <row r="358" spans="1:6" ht="15.75">
      <c r="A358" s="309" t="s">
        <v>21</v>
      </c>
      <c r="B358" s="310">
        <f>+B350+1</f>
        <v>44492</v>
      </c>
      <c r="C358" s="151" t="s">
        <v>1</v>
      </c>
      <c r="D358" s="158" t="s">
        <v>8</v>
      </c>
      <c r="E358" s="100"/>
      <c r="F358" s="82"/>
    </row>
    <row r="359" spans="1:6" ht="15.75">
      <c r="A359" s="259"/>
      <c r="B359" s="270"/>
      <c r="C359" s="41" t="s">
        <v>2</v>
      </c>
      <c r="D359" s="6" t="s">
        <v>9</v>
      </c>
      <c r="E359" s="98"/>
      <c r="F359" s="210"/>
    </row>
    <row r="360" spans="1:6" ht="15.75">
      <c r="A360" s="259"/>
      <c r="B360" s="270"/>
      <c r="C360" s="41" t="s">
        <v>22</v>
      </c>
      <c r="D360" s="6" t="s">
        <v>10</v>
      </c>
      <c r="E360" s="11"/>
      <c r="F360" s="25"/>
    </row>
    <row r="361" spans="1:6" ht="15.75">
      <c r="A361" s="259"/>
      <c r="B361" s="270"/>
      <c r="C361" s="41" t="s">
        <v>3</v>
      </c>
      <c r="D361" s="6" t="s">
        <v>11</v>
      </c>
      <c r="E361" s="11"/>
      <c r="F361" s="43"/>
    </row>
    <row r="362" spans="1:6" ht="15.75">
      <c r="A362" s="259"/>
      <c r="B362" s="270"/>
      <c r="C362" s="42" t="s">
        <v>4</v>
      </c>
      <c r="D362" s="26" t="s">
        <v>12</v>
      </c>
      <c r="E362" s="11"/>
      <c r="F362" s="43"/>
    </row>
    <row r="363" spans="1:6" ht="15.75">
      <c r="A363" s="259"/>
      <c r="B363" s="270"/>
      <c r="C363" s="23" t="s">
        <v>5</v>
      </c>
      <c r="D363" s="27" t="s">
        <v>13</v>
      </c>
      <c r="E363" s="11"/>
      <c r="F363" s="25"/>
    </row>
    <row r="364" spans="1:6" ht="16.5" thickBot="1">
      <c r="A364" s="260"/>
      <c r="B364" s="272"/>
      <c r="C364" s="44" t="s">
        <v>6</v>
      </c>
      <c r="D364" s="159" t="s">
        <v>14</v>
      </c>
      <c r="E364" s="212"/>
      <c r="F364" s="28"/>
    </row>
    <row r="365" ht="13.5" thickBot="1"/>
    <row r="366" spans="1:6" ht="21.75" thickBot="1">
      <c r="A366" s="309" t="s">
        <v>20</v>
      </c>
      <c r="B366" s="310">
        <f>+B358+2</f>
        <v>44494</v>
      </c>
      <c r="C366" s="151" t="s">
        <v>1</v>
      </c>
      <c r="D366" s="158" t="s">
        <v>8</v>
      </c>
      <c r="E366" s="254" t="s">
        <v>71</v>
      </c>
      <c r="F366" s="255" t="s">
        <v>40</v>
      </c>
    </row>
    <row r="367" spans="1:6" ht="21.75" thickBot="1">
      <c r="A367" s="259"/>
      <c r="B367" s="270"/>
      <c r="C367" s="41" t="s">
        <v>2</v>
      </c>
      <c r="D367" s="6" t="s">
        <v>9</v>
      </c>
      <c r="E367" s="254" t="s">
        <v>71</v>
      </c>
      <c r="F367" s="255" t="s">
        <v>40</v>
      </c>
    </row>
    <row r="368" spans="1:6" ht="16.5" thickBot="1">
      <c r="A368" s="259"/>
      <c r="B368" s="270"/>
      <c r="C368" s="41" t="s">
        <v>22</v>
      </c>
      <c r="D368" s="6" t="s">
        <v>10</v>
      </c>
      <c r="E368" s="257"/>
      <c r="F368" s="258"/>
    </row>
    <row r="369" spans="1:6" ht="21.75" thickBot="1">
      <c r="A369" s="259"/>
      <c r="B369" s="270"/>
      <c r="C369" s="41" t="s">
        <v>3</v>
      </c>
      <c r="D369" s="6" t="s">
        <v>11</v>
      </c>
      <c r="E369" s="254" t="s">
        <v>71</v>
      </c>
      <c r="F369" s="256" t="s">
        <v>40</v>
      </c>
    </row>
    <row r="370" spans="1:6" ht="21.75" thickBot="1">
      <c r="A370" s="259"/>
      <c r="B370" s="270"/>
      <c r="C370" s="42" t="s">
        <v>4</v>
      </c>
      <c r="D370" s="26" t="s">
        <v>12</v>
      </c>
      <c r="E370" s="254" t="s">
        <v>71</v>
      </c>
      <c r="F370" s="155" t="s">
        <v>40</v>
      </c>
    </row>
    <row r="371" spans="1:6" ht="15.75">
      <c r="A371" s="259"/>
      <c r="B371" s="270"/>
      <c r="C371" s="23" t="s">
        <v>5</v>
      </c>
      <c r="D371" s="27" t="s">
        <v>13</v>
      </c>
      <c r="E371" s="98"/>
      <c r="F371" s="156"/>
    </row>
    <row r="372" spans="1:6" ht="16.5" thickBot="1">
      <c r="A372" s="260"/>
      <c r="B372" s="272"/>
      <c r="C372" s="44" t="s">
        <v>6</v>
      </c>
      <c r="D372" s="159" t="s">
        <v>14</v>
      </c>
      <c r="E372" s="157"/>
      <c r="F372" s="148"/>
    </row>
    <row r="373" spans="5:6" ht="15" thickBot="1">
      <c r="E373" s="215"/>
      <c r="F373" s="208"/>
    </row>
    <row r="374" spans="1:6" ht="21.75" thickBot="1">
      <c r="A374" s="309" t="s">
        <v>16</v>
      </c>
      <c r="B374" s="310">
        <f>+B366+1</f>
        <v>44495</v>
      </c>
      <c r="C374" s="151" t="s">
        <v>1</v>
      </c>
      <c r="D374" s="158" t="s">
        <v>8</v>
      </c>
      <c r="E374" s="101" t="s">
        <v>73</v>
      </c>
      <c r="F374" s="123" t="s">
        <v>40</v>
      </c>
    </row>
    <row r="375" spans="1:6" ht="21">
      <c r="A375" s="259"/>
      <c r="B375" s="270"/>
      <c r="C375" s="41" t="s">
        <v>2</v>
      </c>
      <c r="D375" s="6" t="s">
        <v>9</v>
      </c>
      <c r="E375" s="101" t="s">
        <v>72</v>
      </c>
      <c r="F375" s="123" t="s">
        <v>40</v>
      </c>
    </row>
    <row r="376" spans="1:6" ht="16.5" thickBot="1">
      <c r="A376" s="259"/>
      <c r="B376" s="270"/>
      <c r="C376" s="41" t="s">
        <v>22</v>
      </c>
      <c r="D376" s="6" t="s">
        <v>10</v>
      </c>
      <c r="E376" s="11"/>
      <c r="F376" s="25"/>
    </row>
    <row r="377" spans="1:6" ht="21.75" thickBot="1">
      <c r="A377" s="259"/>
      <c r="B377" s="270"/>
      <c r="C377" s="41" t="s">
        <v>3</v>
      </c>
      <c r="D377" s="6" t="s">
        <v>11</v>
      </c>
      <c r="E377" s="254" t="s">
        <v>71</v>
      </c>
      <c r="F377" s="43" t="s">
        <v>68</v>
      </c>
    </row>
    <row r="378" spans="1:6" ht="21.75" thickBot="1">
      <c r="A378" s="259"/>
      <c r="B378" s="270"/>
      <c r="C378" s="42" t="s">
        <v>4</v>
      </c>
      <c r="D378" s="26" t="s">
        <v>12</v>
      </c>
      <c r="E378" s="254" t="s">
        <v>71</v>
      </c>
      <c r="F378" s="43" t="s">
        <v>68</v>
      </c>
    </row>
    <row r="379" spans="1:6" ht="21.75" thickBot="1">
      <c r="A379" s="259"/>
      <c r="B379" s="270"/>
      <c r="C379" s="23" t="s">
        <v>5</v>
      </c>
      <c r="D379" s="27" t="s">
        <v>13</v>
      </c>
      <c r="E379" s="254" t="s">
        <v>71</v>
      </c>
      <c r="F379" s="25" t="s">
        <v>68</v>
      </c>
    </row>
    <row r="380" spans="1:6" ht="16.5" thickBot="1">
      <c r="A380" s="260"/>
      <c r="B380" s="272"/>
      <c r="C380" s="44" t="s">
        <v>6</v>
      </c>
      <c r="D380" s="159" t="s">
        <v>14</v>
      </c>
      <c r="E380" s="212"/>
      <c r="F380" s="28"/>
    </row>
    <row r="381" ht="13.5" thickBot="1"/>
    <row r="382" spans="1:6" ht="27" customHeight="1">
      <c r="A382" s="309" t="s">
        <v>17</v>
      </c>
      <c r="B382" s="310">
        <f>+B374+1</f>
        <v>44496</v>
      </c>
      <c r="C382" s="151" t="s">
        <v>1</v>
      </c>
      <c r="D382" s="40" t="s">
        <v>8</v>
      </c>
      <c r="E382" s="101"/>
      <c r="F382" s="123"/>
    </row>
    <row r="383" spans="1:6" ht="28.5" customHeight="1">
      <c r="A383" s="259"/>
      <c r="B383" s="270"/>
      <c r="C383" s="41" t="s">
        <v>2</v>
      </c>
      <c r="D383" s="7" t="s">
        <v>9</v>
      </c>
      <c r="E383" s="74"/>
      <c r="F383" s="119"/>
    </row>
    <row r="384" spans="1:6" ht="15.75">
      <c r="A384" s="259"/>
      <c r="B384" s="270"/>
      <c r="C384" s="41" t="s">
        <v>22</v>
      </c>
      <c r="D384" s="7" t="s">
        <v>10</v>
      </c>
      <c r="E384" s="10"/>
      <c r="F384" s="25"/>
    </row>
    <row r="385" spans="1:6" ht="33" customHeight="1" thickBot="1">
      <c r="A385" s="259"/>
      <c r="B385" s="270"/>
      <c r="C385" s="41" t="s">
        <v>3</v>
      </c>
      <c r="D385" s="7" t="s">
        <v>11</v>
      </c>
      <c r="E385" s="74"/>
      <c r="F385" s="119"/>
    </row>
    <row r="386" spans="1:6" ht="34.5" customHeight="1">
      <c r="A386" s="259"/>
      <c r="B386" s="270"/>
      <c r="C386" s="42" t="s">
        <v>4</v>
      </c>
      <c r="D386" s="33" t="s">
        <v>12</v>
      </c>
      <c r="E386" s="101" t="s">
        <v>58</v>
      </c>
      <c r="F386" s="119" t="s">
        <v>41</v>
      </c>
    </row>
    <row r="387" spans="1:6" ht="38.25" customHeight="1" thickBot="1">
      <c r="A387" s="259"/>
      <c r="B387" s="270"/>
      <c r="C387" s="23" t="s">
        <v>5</v>
      </c>
      <c r="D387" s="32" t="s">
        <v>13</v>
      </c>
      <c r="E387" s="74" t="s">
        <v>55</v>
      </c>
      <c r="F387" s="119" t="s">
        <v>41</v>
      </c>
    </row>
    <row r="388" spans="1:6" ht="31.5" customHeight="1" thickBot="1">
      <c r="A388" s="260"/>
      <c r="B388" s="272"/>
      <c r="C388" s="44" t="s">
        <v>6</v>
      </c>
      <c r="D388" s="45" t="s">
        <v>14</v>
      </c>
      <c r="E388" s="101" t="s">
        <v>61</v>
      </c>
      <c r="F388" s="119" t="s">
        <v>41</v>
      </c>
    </row>
    <row r="389" ht="13.5" thickBot="1"/>
    <row r="390" spans="1:6" ht="15.75">
      <c r="A390" s="309" t="s">
        <v>18</v>
      </c>
      <c r="B390" s="310">
        <f>+B382+1</f>
        <v>44497</v>
      </c>
      <c r="C390" s="151" t="s">
        <v>1</v>
      </c>
      <c r="D390" s="158" t="s">
        <v>8</v>
      </c>
      <c r="E390" s="101"/>
      <c r="F390" s="119"/>
    </row>
    <row r="391" spans="1:6" ht="15.75">
      <c r="A391" s="259"/>
      <c r="B391" s="270"/>
      <c r="C391" s="41" t="s">
        <v>2</v>
      </c>
      <c r="D391" s="6" t="s">
        <v>9</v>
      </c>
      <c r="E391" s="160"/>
      <c r="F391" s="121"/>
    </row>
    <row r="392" spans="1:6" ht="15.75">
      <c r="A392" s="259"/>
      <c r="B392" s="270"/>
      <c r="C392" s="41" t="s">
        <v>22</v>
      </c>
      <c r="D392" s="6" t="s">
        <v>10</v>
      </c>
      <c r="E392" s="11"/>
      <c r="F392" s="25"/>
    </row>
    <row r="393" spans="1:6" ht="43.5" customHeight="1">
      <c r="A393" s="259"/>
      <c r="B393" s="270"/>
      <c r="C393" s="41" t="s">
        <v>3</v>
      </c>
      <c r="D393" s="6" t="s">
        <v>11</v>
      </c>
      <c r="E393" s="160"/>
      <c r="F393" s="121"/>
    </row>
    <row r="394" spans="1:6" ht="44.25" customHeight="1">
      <c r="A394" s="259"/>
      <c r="B394" s="270"/>
      <c r="C394" s="42" t="s">
        <v>4</v>
      </c>
      <c r="D394" s="26" t="s">
        <v>12</v>
      </c>
      <c r="E394" s="160"/>
      <c r="F394" s="121"/>
    </row>
    <row r="395" spans="1:6" ht="42" customHeight="1">
      <c r="A395" s="259"/>
      <c r="B395" s="270"/>
      <c r="C395" s="23" t="s">
        <v>5</v>
      </c>
      <c r="D395" s="27" t="s">
        <v>13</v>
      </c>
      <c r="E395" s="160"/>
      <c r="F395" s="121"/>
    </row>
    <row r="396" spans="1:6" ht="46.5" customHeight="1" thickBot="1">
      <c r="A396" s="260"/>
      <c r="B396" s="272"/>
      <c r="C396" s="44" t="s">
        <v>6</v>
      </c>
      <c r="D396" s="159" t="s">
        <v>14</v>
      </c>
      <c r="E396" s="157"/>
      <c r="F396" s="119"/>
    </row>
    <row r="397" ht="13.5" thickBot="1"/>
    <row r="398" spans="1:6" ht="15.75">
      <c r="A398" s="309" t="s">
        <v>19</v>
      </c>
      <c r="B398" s="310">
        <f>+B390+1</f>
        <v>44498</v>
      </c>
      <c r="C398" s="151" t="s">
        <v>1</v>
      </c>
      <c r="D398" s="158" t="s">
        <v>8</v>
      </c>
      <c r="E398" s="100"/>
      <c r="F398" s="82"/>
    </row>
    <row r="399" spans="1:6" ht="15.75">
      <c r="A399" s="259"/>
      <c r="B399" s="270"/>
      <c r="C399" s="41" t="s">
        <v>2</v>
      </c>
      <c r="D399" s="6" t="s">
        <v>9</v>
      </c>
      <c r="E399" s="98"/>
      <c r="F399" s="210"/>
    </row>
    <row r="400" spans="1:6" ht="16.5" thickBot="1">
      <c r="A400" s="259"/>
      <c r="B400" s="270"/>
      <c r="C400" s="41" t="s">
        <v>22</v>
      </c>
      <c r="D400" s="6" t="s">
        <v>10</v>
      </c>
      <c r="E400" s="11"/>
      <c r="F400" s="25"/>
    </row>
    <row r="401" spans="1:6" ht="31.5">
      <c r="A401" s="259"/>
      <c r="B401" s="270"/>
      <c r="C401" s="41" t="s">
        <v>3</v>
      </c>
      <c r="D401" s="6" t="s">
        <v>11</v>
      </c>
      <c r="E401" s="101" t="s">
        <v>61</v>
      </c>
      <c r="F401" s="119" t="s">
        <v>70</v>
      </c>
    </row>
    <row r="402" spans="1:6" ht="32.25" thickBot="1">
      <c r="A402" s="259"/>
      <c r="B402" s="270"/>
      <c r="C402" s="42" t="s">
        <v>4</v>
      </c>
      <c r="D402" s="26" t="s">
        <v>12</v>
      </c>
      <c r="E402" s="74" t="s">
        <v>55</v>
      </c>
      <c r="F402" s="119" t="s">
        <v>70</v>
      </c>
    </row>
    <row r="403" spans="1:6" ht="15.75">
      <c r="A403" s="259"/>
      <c r="B403" s="270"/>
      <c r="C403" s="23" t="s">
        <v>5</v>
      </c>
      <c r="D403" s="27" t="s">
        <v>13</v>
      </c>
      <c r="E403" s="101"/>
      <c r="F403" s="119"/>
    </row>
    <row r="404" spans="1:6" ht="16.5" thickBot="1">
      <c r="A404" s="260"/>
      <c r="B404" s="272"/>
      <c r="C404" s="44" t="s">
        <v>6</v>
      </c>
      <c r="D404" s="159" t="s">
        <v>14</v>
      </c>
      <c r="E404" s="212"/>
      <c r="F404" s="28"/>
    </row>
    <row r="405" ht="13.5" thickBot="1"/>
    <row r="406" spans="1:6" ht="15.75">
      <c r="A406" s="309" t="s">
        <v>21</v>
      </c>
      <c r="B406" s="310">
        <f>+B398+1</f>
        <v>44499</v>
      </c>
      <c r="C406" s="151" t="s">
        <v>1</v>
      </c>
      <c r="D406" s="158" t="s">
        <v>8</v>
      </c>
      <c r="E406" s="100"/>
      <c r="F406" s="82"/>
    </row>
    <row r="407" spans="1:6" ht="15.75">
      <c r="A407" s="259"/>
      <c r="B407" s="270"/>
      <c r="C407" s="41" t="s">
        <v>2</v>
      </c>
      <c r="D407" s="6" t="s">
        <v>9</v>
      </c>
      <c r="E407" s="98"/>
      <c r="F407" s="210"/>
    </row>
    <row r="408" spans="1:6" ht="16.5" thickBot="1">
      <c r="A408" s="259"/>
      <c r="B408" s="270"/>
      <c r="C408" s="41" t="s">
        <v>22</v>
      </c>
      <c r="D408" s="6" t="s">
        <v>10</v>
      </c>
      <c r="E408" s="11"/>
      <c r="F408" s="25"/>
    </row>
    <row r="409" spans="1:6" ht="31.5">
      <c r="A409" s="259"/>
      <c r="B409" s="270"/>
      <c r="C409" s="41" t="s">
        <v>3</v>
      </c>
      <c r="D409" s="6" t="s">
        <v>11</v>
      </c>
      <c r="E409" s="101" t="s">
        <v>69</v>
      </c>
      <c r="F409" s="243" t="s">
        <v>42</v>
      </c>
    </row>
    <row r="410" spans="1:6" ht="31.5">
      <c r="A410" s="259"/>
      <c r="B410" s="270"/>
      <c r="C410" s="42" t="s">
        <v>4</v>
      </c>
      <c r="D410" s="26" t="s">
        <v>12</v>
      </c>
      <c r="E410" s="74" t="s">
        <v>55</v>
      </c>
      <c r="F410" s="243" t="s">
        <v>42</v>
      </c>
    </row>
    <row r="411" spans="1:6" ht="15.75">
      <c r="A411" s="259"/>
      <c r="B411" s="270"/>
      <c r="C411" s="23" t="s">
        <v>5</v>
      </c>
      <c r="D411" s="27" t="s">
        <v>13</v>
      </c>
      <c r="E411" s="11"/>
      <c r="F411" s="25"/>
    </row>
    <row r="412" spans="1:6" ht="16.5" thickBot="1">
      <c r="A412" s="260"/>
      <c r="B412" s="272"/>
      <c r="C412" s="44" t="s">
        <v>6</v>
      </c>
      <c r="D412" s="159" t="s">
        <v>14</v>
      </c>
      <c r="E412" s="212"/>
      <c r="F412" s="28"/>
    </row>
    <row r="413" ht="13.5" thickBot="1"/>
    <row r="414" spans="1:6" ht="15.75">
      <c r="A414" s="311" t="s">
        <v>20</v>
      </c>
      <c r="B414" s="314">
        <f>+B406+2</f>
        <v>44501</v>
      </c>
      <c r="C414" s="224" t="s">
        <v>1</v>
      </c>
      <c r="D414" s="225" t="s">
        <v>8</v>
      </c>
      <c r="E414" s="226"/>
      <c r="F414" s="227"/>
    </row>
    <row r="415" spans="1:6" ht="15.75">
      <c r="A415" s="312"/>
      <c r="B415" s="315"/>
      <c r="C415" s="228" t="s">
        <v>2</v>
      </c>
      <c r="D415" s="229" t="s">
        <v>9</v>
      </c>
      <c r="E415" s="230"/>
      <c r="F415" s="231"/>
    </row>
    <row r="416" spans="1:6" ht="15.75">
      <c r="A416" s="312"/>
      <c r="B416" s="315"/>
      <c r="C416" s="228" t="s">
        <v>22</v>
      </c>
      <c r="D416" s="229" t="s">
        <v>10</v>
      </c>
      <c r="E416" s="232"/>
      <c r="F416" s="233"/>
    </row>
    <row r="417" spans="1:6" ht="15.75">
      <c r="A417" s="312"/>
      <c r="B417" s="315"/>
      <c r="C417" s="228" t="s">
        <v>3</v>
      </c>
      <c r="D417" s="229" t="s">
        <v>11</v>
      </c>
      <c r="E417" s="232"/>
      <c r="F417" s="234"/>
    </row>
    <row r="418" spans="1:6" ht="15.75">
      <c r="A418" s="312"/>
      <c r="B418" s="315"/>
      <c r="C418" s="235" t="s">
        <v>4</v>
      </c>
      <c r="D418" s="236" t="s">
        <v>12</v>
      </c>
      <c r="E418" s="232"/>
      <c r="F418" s="234"/>
    </row>
    <row r="419" spans="1:6" ht="15.75">
      <c r="A419" s="312"/>
      <c r="B419" s="315"/>
      <c r="C419" s="237" t="s">
        <v>5</v>
      </c>
      <c r="D419" s="238" t="s">
        <v>13</v>
      </c>
      <c r="E419" s="232"/>
      <c r="F419" s="233"/>
    </row>
    <row r="420" spans="1:6" ht="16.5" thickBot="1">
      <c r="A420" s="313"/>
      <c r="B420" s="316"/>
      <c r="C420" s="239" t="s">
        <v>6</v>
      </c>
      <c r="D420" s="240" t="s">
        <v>14</v>
      </c>
      <c r="E420" s="241"/>
      <c r="F420" s="242"/>
    </row>
    <row r="421" ht="13.5" thickBot="1"/>
    <row r="422" spans="1:6" ht="15.75">
      <c r="A422" s="311" t="s">
        <v>16</v>
      </c>
      <c r="B422" s="314">
        <f>+B414+1</f>
        <v>44502</v>
      </c>
      <c r="C422" s="224" t="s">
        <v>1</v>
      </c>
      <c r="D422" s="225" t="s">
        <v>8</v>
      </c>
      <c r="E422" s="226"/>
      <c r="F422" s="227"/>
    </row>
    <row r="423" spans="1:6" ht="15.75">
      <c r="A423" s="312"/>
      <c r="B423" s="315"/>
      <c r="C423" s="228" t="s">
        <v>2</v>
      </c>
      <c r="D423" s="229" t="s">
        <v>9</v>
      </c>
      <c r="E423" s="230"/>
      <c r="F423" s="231"/>
    </row>
    <row r="424" spans="1:6" ht="15.75">
      <c r="A424" s="312"/>
      <c r="B424" s="315"/>
      <c r="C424" s="228" t="s">
        <v>22</v>
      </c>
      <c r="D424" s="229" t="s">
        <v>10</v>
      </c>
      <c r="E424" s="232"/>
      <c r="F424" s="233"/>
    </row>
    <row r="425" spans="1:6" ht="15.75">
      <c r="A425" s="312"/>
      <c r="B425" s="315"/>
      <c r="C425" s="228" t="s">
        <v>3</v>
      </c>
      <c r="D425" s="229" t="s">
        <v>11</v>
      </c>
      <c r="E425" s="232"/>
      <c r="F425" s="234"/>
    </row>
    <row r="426" spans="1:6" ht="15.75">
      <c r="A426" s="312"/>
      <c r="B426" s="315"/>
      <c r="C426" s="235" t="s">
        <v>4</v>
      </c>
      <c r="D426" s="236" t="s">
        <v>12</v>
      </c>
      <c r="E426" s="232"/>
      <c r="F426" s="234"/>
    </row>
    <row r="427" spans="1:6" ht="15.75">
      <c r="A427" s="312"/>
      <c r="B427" s="315"/>
      <c r="C427" s="237" t="s">
        <v>5</v>
      </c>
      <c r="D427" s="238" t="s">
        <v>13</v>
      </c>
      <c r="E427" s="232"/>
      <c r="F427" s="233"/>
    </row>
    <row r="428" spans="1:6" ht="16.5" thickBot="1">
      <c r="A428" s="313"/>
      <c r="B428" s="316"/>
      <c r="C428" s="239" t="s">
        <v>6</v>
      </c>
      <c r="D428" s="240" t="s">
        <v>14</v>
      </c>
      <c r="E428" s="241"/>
      <c r="F428" s="242"/>
    </row>
    <row r="429" ht="13.5" thickBot="1"/>
    <row r="430" spans="1:6" ht="21.75" thickBot="1">
      <c r="A430" s="309" t="s">
        <v>17</v>
      </c>
      <c r="B430" s="310">
        <f>+B422+1</f>
        <v>44503</v>
      </c>
      <c r="C430" s="151" t="s">
        <v>1</v>
      </c>
      <c r="D430" s="158" t="s">
        <v>8</v>
      </c>
      <c r="E430" s="254" t="s">
        <v>71</v>
      </c>
      <c r="F430" s="82" t="s">
        <v>68</v>
      </c>
    </row>
    <row r="431" spans="1:6" ht="21.75" thickBot="1">
      <c r="A431" s="259"/>
      <c r="B431" s="270"/>
      <c r="C431" s="41" t="s">
        <v>2</v>
      </c>
      <c r="D431" s="6" t="s">
        <v>9</v>
      </c>
      <c r="E431" s="254" t="s">
        <v>71</v>
      </c>
      <c r="F431" s="210" t="s">
        <v>68</v>
      </c>
    </row>
    <row r="432" spans="1:6" ht="16.5" thickBot="1">
      <c r="A432" s="259"/>
      <c r="B432" s="270"/>
      <c r="C432" s="41" t="s">
        <v>22</v>
      </c>
      <c r="D432" s="6" t="s">
        <v>10</v>
      </c>
      <c r="E432" s="257"/>
      <c r="F432" s="25"/>
    </row>
    <row r="433" spans="1:6" ht="33" customHeight="1" thickBot="1">
      <c r="A433" s="259"/>
      <c r="B433" s="270"/>
      <c r="C433" s="41" t="s">
        <v>3</v>
      </c>
      <c r="D433" s="6" t="s">
        <v>11</v>
      </c>
      <c r="E433" s="254" t="s">
        <v>71</v>
      </c>
      <c r="F433" s="43" t="s">
        <v>68</v>
      </c>
    </row>
    <row r="434" spans="1:6" ht="43.5" customHeight="1" thickBot="1">
      <c r="A434" s="259"/>
      <c r="B434" s="270"/>
      <c r="C434" s="42" t="s">
        <v>4</v>
      </c>
      <c r="D434" s="26" t="s">
        <v>12</v>
      </c>
      <c r="E434" s="254" t="s">
        <v>71</v>
      </c>
      <c r="F434" s="43" t="s">
        <v>68</v>
      </c>
    </row>
    <row r="435" spans="1:6" ht="33" customHeight="1">
      <c r="A435" s="259"/>
      <c r="B435" s="270"/>
      <c r="C435" s="23" t="s">
        <v>5</v>
      </c>
      <c r="D435" s="27" t="s">
        <v>13</v>
      </c>
      <c r="E435" s="98"/>
      <c r="F435" s="119"/>
    </row>
    <row r="436" spans="1:6" ht="29.25" customHeight="1" thickBot="1">
      <c r="A436" s="260"/>
      <c r="B436" s="272"/>
      <c r="C436" s="44" t="s">
        <v>6</v>
      </c>
      <c r="D436" s="159" t="s">
        <v>14</v>
      </c>
      <c r="E436" s="157"/>
      <c r="F436" s="119"/>
    </row>
    <row r="437" ht="13.5" thickBot="1"/>
    <row r="438" spans="1:6" ht="31.5">
      <c r="A438" s="309" t="s">
        <v>18</v>
      </c>
      <c r="B438" s="310">
        <f>+B430+1</f>
        <v>44504</v>
      </c>
      <c r="C438" s="151" t="s">
        <v>1</v>
      </c>
      <c r="D438" s="158" t="s">
        <v>8</v>
      </c>
      <c r="E438" s="101" t="s">
        <v>62</v>
      </c>
      <c r="F438" s="123" t="s">
        <v>41</v>
      </c>
    </row>
    <row r="439" spans="1:6" ht="31.5">
      <c r="A439" s="259"/>
      <c r="B439" s="270"/>
      <c r="C439" s="41" t="s">
        <v>2</v>
      </c>
      <c r="D439" s="6" t="s">
        <v>9</v>
      </c>
      <c r="E439" s="74" t="s">
        <v>55</v>
      </c>
      <c r="F439" s="119" t="s">
        <v>41</v>
      </c>
    </row>
    <row r="440" spans="1:6" ht="15.75">
      <c r="A440" s="259"/>
      <c r="B440" s="270"/>
      <c r="C440" s="41" t="s">
        <v>22</v>
      </c>
      <c r="D440" s="6" t="s">
        <v>10</v>
      </c>
      <c r="E440" s="11"/>
      <c r="F440" s="25"/>
    </row>
    <row r="441" spans="1:6" ht="33" customHeight="1" thickBot="1">
      <c r="A441" s="259"/>
      <c r="B441" s="270"/>
      <c r="C441" s="41" t="s">
        <v>3</v>
      </c>
      <c r="D441" s="6" t="s">
        <v>11</v>
      </c>
      <c r="E441" s="211"/>
      <c r="F441" s="121"/>
    </row>
    <row r="442" spans="1:6" ht="42" customHeight="1">
      <c r="A442" s="259"/>
      <c r="B442" s="270"/>
      <c r="C442" s="42" t="s">
        <v>4</v>
      </c>
      <c r="D442" s="26" t="s">
        <v>12</v>
      </c>
      <c r="E442" s="215"/>
      <c r="F442" s="121"/>
    </row>
    <row r="443" spans="1:6" ht="38.25" customHeight="1">
      <c r="A443" s="259"/>
      <c r="B443" s="270"/>
      <c r="C443" s="23" t="s">
        <v>5</v>
      </c>
      <c r="D443" s="27" t="s">
        <v>13</v>
      </c>
      <c r="E443" s="98"/>
      <c r="F443" s="119"/>
    </row>
    <row r="444" spans="1:6" ht="41.25" customHeight="1" thickBot="1">
      <c r="A444" s="260"/>
      <c r="B444" s="272"/>
      <c r="C444" s="44" t="s">
        <v>6</v>
      </c>
      <c r="D444" s="159" t="s">
        <v>14</v>
      </c>
      <c r="E444" s="157"/>
      <c r="F444" s="256"/>
    </row>
    <row r="445" ht="13.5" thickBot="1"/>
    <row r="446" spans="1:6" ht="15.75">
      <c r="A446" s="309" t="s">
        <v>19</v>
      </c>
      <c r="B446" s="310">
        <f>+B438+1</f>
        <v>44505</v>
      </c>
      <c r="C446" s="151" t="s">
        <v>1</v>
      </c>
      <c r="D446" s="158" t="s">
        <v>8</v>
      </c>
      <c r="E446" s="100"/>
      <c r="F446" s="82"/>
    </row>
    <row r="447" spans="1:6" ht="15.75">
      <c r="A447" s="259"/>
      <c r="B447" s="270"/>
      <c r="C447" s="41" t="s">
        <v>2</v>
      </c>
      <c r="D447" s="6" t="s">
        <v>9</v>
      </c>
      <c r="E447" s="98"/>
      <c r="F447" s="210"/>
    </row>
    <row r="448" spans="1:6" ht="16.5" thickBot="1">
      <c r="A448" s="259"/>
      <c r="B448" s="270"/>
      <c r="C448" s="41" t="s">
        <v>22</v>
      </c>
      <c r="D448" s="6" t="s">
        <v>10</v>
      </c>
      <c r="E448" s="11"/>
      <c r="F448" s="25"/>
    </row>
    <row r="449" spans="1:6" ht="15.75">
      <c r="A449" s="259"/>
      <c r="B449" s="270"/>
      <c r="C449" s="41" t="s">
        <v>3</v>
      </c>
      <c r="D449" s="6" t="s">
        <v>11</v>
      </c>
      <c r="E449" s="101"/>
      <c r="F449" s="43"/>
    </row>
    <row r="450" spans="1:6" ht="15.75">
      <c r="A450" s="259"/>
      <c r="B450" s="270"/>
      <c r="C450" s="42" t="s">
        <v>4</v>
      </c>
      <c r="D450" s="26" t="s">
        <v>12</v>
      </c>
      <c r="E450" s="74"/>
      <c r="F450" s="43"/>
    </row>
    <row r="451" spans="1:6" ht="15.75">
      <c r="A451" s="259"/>
      <c r="B451" s="270"/>
      <c r="C451" s="23" t="s">
        <v>5</v>
      </c>
      <c r="D451" s="27" t="s">
        <v>13</v>
      </c>
      <c r="E451" s="11"/>
      <c r="F451" s="25"/>
    </row>
    <row r="452" spans="1:6" ht="16.5" thickBot="1">
      <c r="A452" s="260"/>
      <c r="B452" s="272"/>
      <c r="C452" s="44" t="s">
        <v>6</v>
      </c>
      <c r="D452" s="159" t="s">
        <v>14</v>
      </c>
      <c r="E452" s="212"/>
      <c r="F452" s="28"/>
    </row>
    <row r="453" ht="13.5" thickBot="1"/>
    <row r="454" spans="1:6" ht="15.75">
      <c r="A454" s="309" t="s">
        <v>21</v>
      </c>
      <c r="B454" s="310">
        <f>+B446+1</f>
        <v>44506</v>
      </c>
      <c r="C454" s="151" t="s">
        <v>1</v>
      </c>
      <c r="D454" s="158" t="s">
        <v>8</v>
      </c>
      <c r="E454" s="100"/>
      <c r="F454" s="82"/>
    </row>
    <row r="455" spans="1:6" ht="15.75">
      <c r="A455" s="259"/>
      <c r="B455" s="270"/>
      <c r="C455" s="41" t="s">
        <v>2</v>
      </c>
      <c r="D455" s="6" t="s">
        <v>9</v>
      </c>
      <c r="E455" s="98"/>
      <c r="F455" s="210"/>
    </row>
    <row r="456" spans="1:6" ht="15.75">
      <c r="A456" s="259"/>
      <c r="B456" s="270"/>
      <c r="C456" s="41" t="s">
        <v>22</v>
      </c>
      <c r="D456" s="6" t="s">
        <v>10</v>
      </c>
      <c r="E456" s="11"/>
      <c r="F456" s="25"/>
    </row>
    <row r="457" spans="1:6" ht="15.75">
      <c r="A457" s="259"/>
      <c r="B457" s="270"/>
      <c r="C457" s="41" t="s">
        <v>3</v>
      </c>
      <c r="D457" s="6" t="s">
        <v>11</v>
      </c>
      <c r="E457" s="11"/>
      <c r="F457" s="43"/>
    </row>
    <row r="458" spans="1:6" ht="15.75">
      <c r="A458" s="259"/>
      <c r="B458" s="270"/>
      <c r="C458" s="42" t="s">
        <v>4</v>
      </c>
      <c r="D458" s="26" t="s">
        <v>12</v>
      </c>
      <c r="E458" s="11"/>
      <c r="F458" s="43"/>
    </row>
    <row r="459" spans="1:6" ht="15.75">
      <c r="A459" s="259"/>
      <c r="B459" s="270"/>
      <c r="C459" s="23" t="s">
        <v>5</v>
      </c>
      <c r="D459" s="27" t="s">
        <v>13</v>
      </c>
      <c r="E459" s="11"/>
      <c r="F459" s="25"/>
    </row>
    <row r="460" spans="1:6" ht="16.5" thickBot="1">
      <c r="A460" s="260"/>
      <c r="B460" s="272"/>
      <c r="C460" s="44" t="s">
        <v>6</v>
      </c>
      <c r="D460" s="159" t="s">
        <v>14</v>
      </c>
      <c r="E460" s="212"/>
      <c r="F460" s="28"/>
    </row>
    <row r="461" ht="13.5" thickBot="1"/>
    <row r="462" spans="1:6" ht="21.75" thickBot="1">
      <c r="A462" s="309" t="s">
        <v>20</v>
      </c>
      <c r="B462" s="310">
        <f>+B454+2</f>
        <v>44508</v>
      </c>
      <c r="C462" s="151" t="s">
        <v>1</v>
      </c>
      <c r="D462" s="158" t="s">
        <v>8</v>
      </c>
      <c r="E462" s="254" t="s">
        <v>71</v>
      </c>
      <c r="F462" s="255" t="s">
        <v>40</v>
      </c>
    </row>
    <row r="463" spans="1:6" ht="21.75" thickBot="1">
      <c r="A463" s="259"/>
      <c r="B463" s="270"/>
      <c r="C463" s="41" t="s">
        <v>2</v>
      </c>
      <c r="D463" s="6" t="s">
        <v>9</v>
      </c>
      <c r="E463" s="254" t="s">
        <v>71</v>
      </c>
      <c r="F463" s="255" t="s">
        <v>40</v>
      </c>
    </row>
    <row r="464" spans="1:6" ht="16.5" thickBot="1">
      <c r="A464" s="259"/>
      <c r="B464" s="270"/>
      <c r="C464" s="41" t="s">
        <v>22</v>
      </c>
      <c r="D464" s="6" t="s">
        <v>10</v>
      </c>
      <c r="E464" s="257"/>
      <c r="F464" s="258"/>
    </row>
    <row r="465" spans="1:6" ht="21.75" thickBot="1">
      <c r="A465" s="259"/>
      <c r="B465" s="270"/>
      <c r="C465" s="41" t="s">
        <v>3</v>
      </c>
      <c r="D465" s="6" t="s">
        <v>11</v>
      </c>
      <c r="E465" s="254" t="s">
        <v>71</v>
      </c>
      <c r="F465" s="256" t="s">
        <v>40</v>
      </c>
    </row>
    <row r="466" spans="1:6" ht="21.75" thickBot="1">
      <c r="A466" s="259"/>
      <c r="B466" s="270"/>
      <c r="C466" s="42" t="s">
        <v>4</v>
      </c>
      <c r="D466" s="26" t="s">
        <v>12</v>
      </c>
      <c r="E466" s="254" t="s">
        <v>71</v>
      </c>
      <c r="F466" s="155" t="s">
        <v>40</v>
      </c>
    </row>
    <row r="467" spans="1:6" ht="15.75">
      <c r="A467" s="259"/>
      <c r="B467" s="270"/>
      <c r="C467" s="23" t="s">
        <v>5</v>
      </c>
      <c r="D467" s="27" t="s">
        <v>13</v>
      </c>
      <c r="E467" s="11"/>
      <c r="F467" s="25"/>
    </row>
    <row r="468" spans="1:6" ht="16.5" thickBot="1">
      <c r="A468" s="260"/>
      <c r="B468" s="272"/>
      <c r="C468" s="44" t="s">
        <v>6</v>
      </c>
      <c r="D468" s="159" t="s">
        <v>14</v>
      </c>
      <c r="E468" s="212"/>
      <c r="F468" s="28"/>
    </row>
    <row r="469" ht="13.5" thickBot="1"/>
    <row r="470" spans="1:6" ht="15.75">
      <c r="A470" s="309" t="s">
        <v>16</v>
      </c>
      <c r="B470" s="310">
        <f>+B462+1</f>
        <v>44509</v>
      </c>
      <c r="C470" s="151" t="s">
        <v>1</v>
      </c>
      <c r="D470" s="158" t="s">
        <v>8</v>
      </c>
      <c r="E470" s="100"/>
      <c r="F470" s="82"/>
    </row>
    <row r="471" spans="1:6" ht="15.75">
      <c r="A471" s="259"/>
      <c r="B471" s="270"/>
      <c r="C471" s="41" t="s">
        <v>2</v>
      </c>
      <c r="D471" s="6" t="s">
        <v>9</v>
      </c>
      <c r="E471" s="98"/>
      <c r="F471" s="210"/>
    </row>
    <row r="472" spans="1:6" ht="15.75">
      <c r="A472" s="259"/>
      <c r="B472" s="270"/>
      <c r="C472" s="41" t="s">
        <v>22</v>
      </c>
      <c r="D472" s="6" t="s">
        <v>10</v>
      </c>
      <c r="E472" s="11"/>
      <c r="F472" s="25"/>
    </row>
    <row r="473" spans="1:6" ht="15.75">
      <c r="A473" s="259"/>
      <c r="B473" s="270"/>
      <c r="C473" s="41" t="s">
        <v>3</v>
      </c>
      <c r="D473" s="6" t="s">
        <v>11</v>
      </c>
      <c r="E473" s="11"/>
      <c r="F473" s="43"/>
    </row>
    <row r="474" spans="1:6" ht="15.75">
      <c r="A474" s="259"/>
      <c r="B474" s="270"/>
      <c r="C474" s="42" t="s">
        <v>4</v>
      </c>
      <c r="D474" s="26" t="s">
        <v>12</v>
      </c>
      <c r="E474" s="11"/>
      <c r="F474" s="43"/>
    </row>
    <row r="475" spans="1:6" ht="15.75">
      <c r="A475" s="259"/>
      <c r="B475" s="270"/>
      <c r="C475" s="23" t="s">
        <v>5</v>
      </c>
      <c r="D475" s="27" t="s">
        <v>13</v>
      </c>
      <c r="E475" s="11"/>
      <c r="F475" s="25"/>
    </row>
    <row r="476" spans="1:6" ht="16.5" thickBot="1">
      <c r="A476" s="260"/>
      <c r="B476" s="272"/>
      <c r="C476" s="44" t="s">
        <v>6</v>
      </c>
      <c r="D476" s="159" t="s">
        <v>14</v>
      </c>
      <c r="E476" s="212"/>
      <c r="F476" s="28"/>
    </row>
    <row r="477" ht="13.5" thickBot="1"/>
    <row r="478" spans="1:6" ht="15.75">
      <c r="A478" s="309" t="s">
        <v>17</v>
      </c>
      <c r="B478" s="310">
        <f>+B470+1</f>
        <v>44510</v>
      </c>
      <c r="C478" s="151" t="s">
        <v>1</v>
      </c>
      <c r="D478" s="158" t="s">
        <v>8</v>
      </c>
      <c r="E478" s="100"/>
      <c r="F478" s="82"/>
    </row>
    <row r="479" spans="1:6" ht="15.75">
      <c r="A479" s="259"/>
      <c r="B479" s="270"/>
      <c r="C479" s="41" t="s">
        <v>2</v>
      </c>
      <c r="D479" s="6" t="s">
        <v>9</v>
      </c>
      <c r="E479" s="98"/>
      <c r="F479" s="210"/>
    </row>
    <row r="480" spans="1:6" ht="15.75">
      <c r="A480" s="259"/>
      <c r="B480" s="270"/>
      <c r="C480" s="41" t="s">
        <v>22</v>
      </c>
      <c r="D480" s="6" t="s">
        <v>10</v>
      </c>
      <c r="E480" s="11"/>
      <c r="F480" s="25"/>
    </row>
    <row r="481" spans="1:6" ht="16.5" thickBot="1">
      <c r="A481" s="259"/>
      <c r="B481" s="270"/>
      <c r="C481" s="41" t="s">
        <v>3</v>
      </c>
      <c r="D481" s="6" t="s">
        <v>11</v>
      </c>
      <c r="E481" s="11"/>
      <c r="F481" s="43"/>
    </row>
    <row r="482" spans="1:6" ht="31.5">
      <c r="A482" s="259"/>
      <c r="B482" s="270"/>
      <c r="C482" s="42" t="s">
        <v>4</v>
      </c>
      <c r="D482" s="26" t="s">
        <v>12</v>
      </c>
      <c r="E482" s="101" t="s">
        <v>63</v>
      </c>
      <c r="F482" s="244" t="s">
        <v>41</v>
      </c>
    </row>
    <row r="483" spans="1:6" ht="40.5" customHeight="1">
      <c r="A483" s="259"/>
      <c r="B483" s="270"/>
      <c r="C483" s="23" t="s">
        <v>5</v>
      </c>
      <c r="D483" s="27" t="s">
        <v>13</v>
      </c>
      <c r="E483" s="74" t="s">
        <v>55</v>
      </c>
      <c r="F483" s="245" t="s">
        <v>41</v>
      </c>
    </row>
    <row r="484" spans="1:6" ht="32.25" customHeight="1" thickBot="1">
      <c r="A484" s="260"/>
      <c r="B484" s="272"/>
      <c r="C484" s="44" t="s">
        <v>6</v>
      </c>
      <c r="D484" s="159" t="s">
        <v>14</v>
      </c>
      <c r="E484" s="74" t="s">
        <v>59</v>
      </c>
      <c r="F484" s="246" t="s">
        <v>41</v>
      </c>
    </row>
    <row r="485" ht="13.5" thickBot="1"/>
    <row r="486" spans="1:6" ht="15.75">
      <c r="A486" s="309" t="s">
        <v>18</v>
      </c>
      <c r="B486" s="310">
        <f>+B478+1</f>
        <v>44511</v>
      </c>
      <c r="C486" s="151" t="s">
        <v>1</v>
      </c>
      <c r="D486" s="158" t="s">
        <v>8</v>
      </c>
      <c r="E486" s="101"/>
      <c r="F486" s="119"/>
    </row>
    <row r="487" spans="1:6" ht="15.75">
      <c r="A487" s="259"/>
      <c r="B487" s="270"/>
      <c r="C487" s="41" t="s">
        <v>2</v>
      </c>
      <c r="D487" s="6" t="s">
        <v>9</v>
      </c>
      <c r="E487" s="160"/>
      <c r="F487" s="121"/>
    </row>
    <row r="488" spans="1:6" ht="15.75">
      <c r="A488" s="259"/>
      <c r="B488" s="270"/>
      <c r="C488" s="41" t="s">
        <v>22</v>
      </c>
      <c r="D488" s="6" t="s">
        <v>10</v>
      </c>
      <c r="E488" s="11"/>
      <c r="F488" s="25"/>
    </row>
    <row r="489" spans="1:6" ht="39" customHeight="1">
      <c r="A489" s="259"/>
      <c r="B489" s="270"/>
      <c r="C489" s="41" t="s">
        <v>3</v>
      </c>
      <c r="D489" s="6" t="s">
        <v>11</v>
      </c>
      <c r="E489" s="160"/>
      <c r="F489" s="121"/>
    </row>
    <row r="490" spans="1:6" ht="34.5" customHeight="1">
      <c r="A490" s="259"/>
      <c r="B490" s="270"/>
      <c r="C490" s="42" t="s">
        <v>4</v>
      </c>
      <c r="D490" s="26" t="s">
        <v>12</v>
      </c>
      <c r="E490" s="98"/>
      <c r="F490" s="119"/>
    </row>
    <row r="491" spans="1:6" ht="39.75" customHeight="1">
      <c r="A491" s="259"/>
      <c r="B491" s="270"/>
      <c r="C491" s="23" t="s">
        <v>5</v>
      </c>
      <c r="D491" s="27" t="s">
        <v>13</v>
      </c>
      <c r="E491" s="98"/>
      <c r="F491" s="119"/>
    </row>
    <row r="492" spans="1:6" ht="48.75" customHeight="1" thickBot="1">
      <c r="A492" s="260"/>
      <c r="B492" s="272"/>
      <c r="C492" s="44" t="s">
        <v>6</v>
      </c>
      <c r="D492" s="159" t="s">
        <v>14</v>
      </c>
      <c r="E492" s="157"/>
      <c r="F492" s="119"/>
    </row>
    <row r="493" ht="13.5" thickBot="1"/>
    <row r="494" spans="1:6" ht="15.75">
      <c r="A494" s="309" t="s">
        <v>19</v>
      </c>
      <c r="B494" s="310">
        <f>+B486+1</f>
        <v>44512</v>
      </c>
      <c r="C494" s="151" t="s">
        <v>1</v>
      </c>
      <c r="D494" s="158" t="s">
        <v>8</v>
      </c>
      <c r="E494" s="100"/>
      <c r="F494" s="82"/>
    </row>
    <row r="495" spans="1:6" ht="15.75">
      <c r="A495" s="259"/>
      <c r="B495" s="270"/>
      <c r="C495" s="41" t="s">
        <v>2</v>
      </c>
      <c r="D495" s="6" t="s">
        <v>9</v>
      </c>
      <c r="E495" s="98"/>
      <c r="F495" s="210"/>
    </row>
    <row r="496" spans="1:6" ht="15.75">
      <c r="A496" s="259"/>
      <c r="B496" s="270"/>
      <c r="C496" s="41" t="s">
        <v>22</v>
      </c>
      <c r="D496" s="6" t="s">
        <v>10</v>
      </c>
      <c r="E496" s="11"/>
      <c r="F496" s="25"/>
    </row>
    <row r="497" spans="1:6" ht="15.75">
      <c r="A497" s="259"/>
      <c r="B497" s="270"/>
      <c r="C497" s="41" t="s">
        <v>3</v>
      </c>
      <c r="D497" s="6" t="s">
        <v>11</v>
      </c>
      <c r="E497" s="11"/>
      <c r="F497" s="43"/>
    </row>
    <row r="498" spans="1:6" ht="15.75">
      <c r="A498" s="259"/>
      <c r="B498" s="270"/>
      <c r="C498" s="42" t="s">
        <v>4</v>
      </c>
      <c r="D498" s="26" t="s">
        <v>12</v>
      </c>
      <c r="E498" s="11"/>
      <c r="F498" s="43"/>
    </row>
    <row r="499" spans="1:6" ht="15.75">
      <c r="A499" s="259"/>
      <c r="B499" s="270"/>
      <c r="C499" s="23" t="s">
        <v>5</v>
      </c>
      <c r="D499" s="27" t="s">
        <v>13</v>
      </c>
      <c r="E499" s="11"/>
      <c r="F499" s="25"/>
    </row>
    <row r="500" spans="1:6" ht="16.5" thickBot="1">
      <c r="A500" s="260"/>
      <c r="B500" s="272"/>
      <c r="C500" s="44" t="s">
        <v>6</v>
      </c>
      <c r="D500" s="159" t="s">
        <v>14</v>
      </c>
      <c r="E500" s="212"/>
      <c r="F500" s="28"/>
    </row>
    <row r="501" ht="13.5" thickBot="1"/>
    <row r="502" spans="1:6" ht="15.75">
      <c r="A502" s="309" t="s">
        <v>21</v>
      </c>
      <c r="B502" s="310">
        <f>+B494+1</f>
        <v>44513</v>
      </c>
      <c r="C502" s="151" t="s">
        <v>1</v>
      </c>
      <c r="D502" s="158" t="s">
        <v>8</v>
      </c>
      <c r="E502" s="100"/>
      <c r="F502" s="82"/>
    </row>
    <row r="503" spans="1:6" ht="15.75">
      <c r="A503" s="259"/>
      <c r="B503" s="270"/>
      <c r="C503" s="41" t="s">
        <v>2</v>
      </c>
      <c r="D503" s="6" t="s">
        <v>9</v>
      </c>
      <c r="E503" s="74"/>
      <c r="F503" s="210"/>
    </row>
    <row r="504" spans="1:6" ht="15.75">
      <c r="A504" s="259"/>
      <c r="B504" s="270"/>
      <c r="C504" s="41" t="s">
        <v>22</v>
      </c>
      <c r="D504" s="6" t="s">
        <v>10</v>
      </c>
      <c r="E504" s="11"/>
      <c r="F504" s="25"/>
    </row>
    <row r="505" spans="1:6" ht="15.75">
      <c r="A505" s="259"/>
      <c r="B505" s="270"/>
      <c r="C505" s="41" t="s">
        <v>3</v>
      </c>
      <c r="D505" s="6" t="s">
        <v>11</v>
      </c>
      <c r="E505" s="11"/>
      <c r="F505" s="43"/>
    </row>
    <row r="506" spans="1:6" ht="15.75">
      <c r="A506" s="259"/>
      <c r="B506" s="270"/>
      <c r="C506" s="42" t="s">
        <v>4</v>
      </c>
      <c r="D506" s="26" t="s">
        <v>12</v>
      </c>
      <c r="E506" s="11"/>
      <c r="F506" s="43"/>
    </row>
    <row r="507" spans="1:6" ht="15.75">
      <c r="A507" s="259"/>
      <c r="B507" s="270"/>
      <c r="C507" s="23" t="s">
        <v>5</v>
      </c>
      <c r="D507" s="27" t="s">
        <v>13</v>
      </c>
      <c r="E507" s="11"/>
      <c r="F507" s="25"/>
    </row>
    <row r="508" spans="1:6" ht="16.5" thickBot="1">
      <c r="A508" s="260"/>
      <c r="B508" s="272"/>
      <c r="C508" s="44" t="s">
        <v>6</v>
      </c>
      <c r="D508" s="159" t="s">
        <v>14</v>
      </c>
      <c r="E508" s="212"/>
      <c r="F508" s="28"/>
    </row>
  </sheetData>
  <sheetProtection/>
  <mergeCells count="126">
    <mergeCell ref="A486:A492"/>
    <mergeCell ref="B462:B468"/>
    <mergeCell ref="A494:A500"/>
    <mergeCell ref="B494:B500"/>
    <mergeCell ref="A502:A508"/>
    <mergeCell ref="B502:B508"/>
    <mergeCell ref="B486:B492"/>
    <mergeCell ref="A470:A476"/>
    <mergeCell ref="B470:B476"/>
    <mergeCell ref="A478:A484"/>
    <mergeCell ref="B478:B484"/>
    <mergeCell ref="A430:A436"/>
    <mergeCell ref="B430:B436"/>
    <mergeCell ref="A438:A444"/>
    <mergeCell ref="B438:B444"/>
    <mergeCell ref="A446:A452"/>
    <mergeCell ref="B446:B452"/>
    <mergeCell ref="A454:A460"/>
    <mergeCell ref="B454:B460"/>
    <mergeCell ref="A462:A468"/>
    <mergeCell ref="A406:A412"/>
    <mergeCell ref="B406:B412"/>
    <mergeCell ref="A414:A420"/>
    <mergeCell ref="B414:B420"/>
    <mergeCell ref="A422:A428"/>
    <mergeCell ref="B422:B428"/>
    <mergeCell ref="A382:A388"/>
    <mergeCell ref="B382:B388"/>
    <mergeCell ref="A390:A396"/>
    <mergeCell ref="B390:B396"/>
    <mergeCell ref="A398:A404"/>
    <mergeCell ref="B398:B404"/>
    <mergeCell ref="A358:A364"/>
    <mergeCell ref="B358:B364"/>
    <mergeCell ref="A366:A372"/>
    <mergeCell ref="B366:B372"/>
    <mergeCell ref="A374:A380"/>
    <mergeCell ref="B374:B380"/>
    <mergeCell ref="A334:A340"/>
    <mergeCell ref="B334:B340"/>
    <mergeCell ref="A342:A348"/>
    <mergeCell ref="B342:B348"/>
    <mergeCell ref="A350:A356"/>
    <mergeCell ref="B350:B356"/>
    <mergeCell ref="A318:A324"/>
    <mergeCell ref="B318:B324"/>
    <mergeCell ref="A286:A292"/>
    <mergeCell ref="B286:B292"/>
    <mergeCell ref="A294:A300"/>
    <mergeCell ref="A326:A332"/>
    <mergeCell ref="B326:B332"/>
    <mergeCell ref="A310:A316"/>
    <mergeCell ref="B310:B316"/>
    <mergeCell ref="A2:F3"/>
    <mergeCell ref="A46:A52"/>
    <mergeCell ref="B294:B300"/>
    <mergeCell ref="A302:A308"/>
    <mergeCell ref="B302:B308"/>
    <mergeCell ref="A91:A97"/>
    <mergeCell ref="B118:B124"/>
    <mergeCell ref="A127:A133"/>
    <mergeCell ref="B19:B25"/>
    <mergeCell ref="A4:D4"/>
    <mergeCell ref="B28:B34"/>
    <mergeCell ref="A37:A43"/>
    <mergeCell ref="B10:B17"/>
    <mergeCell ref="A10:A17"/>
    <mergeCell ref="A5:F5"/>
    <mergeCell ref="A7:F7"/>
    <mergeCell ref="E9:F9"/>
    <mergeCell ref="A8:F8"/>
    <mergeCell ref="A163:A169"/>
    <mergeCell ref="B109:B115"/>
    <mergeCell ref="A118:A124"/>
    <mergeCell ref="A19:A25"/>
    <mergeCell ref="A55:A61"/>
    <mergeCell ref="A109:A115"/>
    <mergeCell ref="A82:A88"/>
    <mergeCell ref="B82:B88"/>
    <mergeCell ref="B55:B61"/>
    <mergeCell ref="B64:B70"/>
    <mergeCell ref="B261:B267"/>
    <mergeCell ref="B37:B43"/>
    <mergeCell ref="A28:A34"/>
    <mergeCell ref="B46:B52"/>
    <mergeCell ref="A154:A160"/>
    <mergeCell ref="A269:A275"/>
    <mergeCell ref="B269:B275"/>
    <mergeCell ref="B245:B251"/>
    <mergeCell ref="B212:B218"/>
    <mergeCell ref="B73:B79"/>
    <mergeCell ref="A277:A284"/>
    <mergeCell ref="B277:B284"/>
    <mergeCell ref="B228:B235"/>
    <mergeCell ref="B171:B177"/>
    <mergeCell ref="A171:A177"/>
    <mergeCell ref="A188:A194"/>
    <mergeCell ref="B196:B202"/>
    <mergeCell ref="B253:B259"/>
    <mergeCell ref="A245:A251"/>
    <mergeCell ref="B188:B194"/>
    <mergeCell ref="B145:B151"/>
    <mergeCell ref="A136:A142"/>
    <mergeCell ref="B91:B97"/>
    <mergeCell ref="B136:B142"/>
    <mergeCell ref="B100:B106"/>
    <mergeCell ref="A64:A70"/>
    <mergeCell ref="A100:A106"/>
    <mergeCell ref="A73:A79"/>
    <mergeCell ref="B127:B133"/>
    <mergeCell ref="A237:A243"/>
    <mergeCell ref="B237:B243"/>
    <mergeCell ref="A204:A210"/>
    <mergeCell ref="B204:B210"/>
    <mergeCell ref="B179:B186"/>
    <mergeCell ref="A228:A235"/>
    <mergeCell ref="A261:A267"/>
    <mergeCell ref="A145:A151"/>
    <mergeCell ref="B154:B160"/>
    <mergeCell ref="A196:A202"/>
    <mergeCell ref="A212:A218"/>
    <mergeCell ref="A253:A259"/>
    <mergeCell ref="B163:B169"/>
    <mergeCell ref="B220:B226"/>
    <mergeCell ref="A220:A226"/>
    <mergeCell ref="A179:A186"/>
  </mergeCells>
  <printOptions/>
  <pageMargins left="0.1968503937007874" right="0" top="0.5905511811023623" bottom="0.1968503937007874" header="0" footer="0"/>
  <pageSetup fitToWidth="0" horizontalDpi="600" verticalDpi="600" orientation="landscape" paperSize="9" scale="68" r:id="rId2"/>
  <rowBreaks count="15" manualBreakCount="15">
    <brk id="26" max="11" man="1"/>
    <brk id="44" max="11" man="1"/>
    <brk id="62" max="11" man="1"/>
    <brk id="80" max="11" man="1"/>
    <brk id="98" max="11" man="1"/>
    <brk id="116" max="11" man="1"/>
    <brk id="135" max="11" man="1"/>
    <brk id="153" max="11" man="1"/>
    <brk id="170" max="11" man="1"/>
    <brk id="187" max="11" man="1"/>
    <brk id="202" max="11" man="1"/>
    <brk id="218" max="11" man="1"/>
    <brk id="236" max="11" man="1"/>
    <brk id="251" max="11" man="1"/>
    <brk id="28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W108"/>
  <sheetViews>
    <sheetView showZeros="0" view="pageBreakPreview" zoomScale="60" zoomScaleNormal="60" workbookViewId="0" topLeftCell="E64">
      <selection activeCell="C51" sqref="C51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6.7109375" style="4" customWidth="1"/>
    <col min="11" max="11" width="30.7109375" style="1" customWidth="1"/>
    <col min="12" max="12" width="16.1406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4"/>
      <c r="H1" s="13"/>
      <c r="J1" s="13"/>
    </row>
    <row r="2" spans="1:14" s="5" customFormat="1" ht="13.5" customHeight="1">
      <c r="A2" s="124"/>
      <c r="B2" s="124"/>
      <c r="C2" s="124"/>
      <c r="D2" s="124"/>
      <c r="E2" s="124"/>
      <c r="F2" s="125"/>
      <c r="G2" s="124"/>
      <c r="H2" s="125"/>
      <c r="I2" s="124"/>
      <c r="J2" s="125"/>
      <c r="K2" s="124"/>
      <c r="L2" s="124"/>
      <c r="M2" s="124"/>
      <c r="N2" s="124"/>
    </row>
    <row r="3" spans="1:14" s="5" customFormat="1" ht="14.25">
      <c r="A3" s="317" t="s">
        <v>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4" s="5" customFormat="1" ht="8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4"/>
      <c r="L4" s="124"/>
      <c r="M4" s="124"/>
      <c r="N4" s="124"/>
    </row>
    <row r="5" spans="1:14" s="5" customFormat="1" ht="39.75" customHeight="1">
      <c r="A5" s="318" t="s">
        <v>36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spans="1:14" s="5" customFormat="1" ht="9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4"/>
      <c r="L6" s="124"/>
      <c r="M6" s="128"/>
      <c r="N6" s="124"/>
    </row>
    <row r="7" spans="1:14" s="5" customFormat="1" ht="21" customHeight="1">
      <c r="A7" s="319" t="s">
        <v>15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</row>
    <row r="8" spans="1:14" s="71" customFormat="1" ht="15">
      <c r="A8" s="129"/>
      <c r="B8" s="72"/>
      <c r="C8" s="129"/>
      <c r="D8" s="130"/>
      <c r="E8" s="129"/>
      <c r="F8" s="131"/>
      <c r="G8" s="129"/>
      <c r="H8" s="131"/>
      <c r="I8" s="129"/>
      <c r="J8" s="131"/>
      <c r="K8" s="129"/>
      <c r="L8" s="131"/>
      <c r="M8" s="129"/>
      <c r="N8" s="129"/>
    </row>
    <row r="9" spans="1:14" ht="15.75" thickBot="1">
      <c r="A9" s="129"/>
      <c r="B9" s="129"/>
      <c r="C9" s="129"/>
      <c r="D9" s="131"/>
      <c r="E9" s="129"/>
      <c r="F9" s="131"/>
      <c r="G9" s="129"/>
      <c r="H9" s="131"/>
      <c r="I9" s="129"/>
      <c r="J9" s="131"/>
      <c r="K9" s="129"/>
      <c r="L9" s="131"/>
      <c r="M9" s="129"/>
      <c r="N9" s="129"/>
    </row>
    <row r="10" spans="1:14" ht="36.75" customHeight="1">
      <c r="A10" s="171" t="s">
        <v>23</v>
      </c>
      <c r="B10" s="172" t="s">
        <v>24</v>
      </c>
      <c r="C10" s="173" t="str">
        <f>+bendras!A10</f>
        <v>PIRMADIENIS</v>
      </c>
      <c r="D10" s="174">
        <f>+bendras!B10</f>
        <v>44445</v>
      </c>
      <c r="E10" s="173" t="str">
        <f>+bendras!A19</f>
        <v>ANTRADIENIS</v>
      </c>
      <c r="F10" s="174">
        <f>+bendras!B19</f>
        <v>44446</v>
      </c>
      <c r="G10" s="173" t="str">
        <f>+bendras!A28</f>
        <v>TREČIADIENIS</v>
      </c>
      <c r="H10" s="174">
        <f>+bendras!B28</f>
        <v>44447</v>
      </c>
      <c r="I10" s="173" t="str">
        <f>+bendras!A37</f>
        <v>KETVIRTADIENIS</v>
      </c>
      <c r="J10" s="174">
        <f>+bendras!B37</f>
        <v>44448</v>
      </c>
      <c r="K10" s="173" t="str">
        <f>+bendras!A46</f>
        <v>PENKTADIENIS</v>
      </c>
      <c r="L10" s="174">
        <f>+bendras!B46</f>
        <v>44449</v>
      </c>
      <c r="M10" s="173" t="str">
        <f>+bendras!A55</f>
        <v>ŠEŠTADIENIS</v>
      </c>
      <c r="N10" s="175">
        <f>+bendras!B55</f>
        <v>44450</v>
      </c>
    </row>
    <row r="11" spans="1:14" ht="96" customHeight="1">
      <c r="A11" s="132" t="s">
        <v>1</v>
      </c>
      <c r="B11" s="165" t="s">
        <v>28</v>
      </c>
      <c r="C11" s="166">
        <f>+bendras!E10</f>
        <v>0</v>
      </c>
      <c r="D11" s="167">
        <f>+bendras!F10</f>
        <v>0</v>
      </c>
      <c r="E11" s="166" t="str">
        <f>+bendras!E19</f>
        <v>SVEIKATOS PRIEŽIŪROS TEISĖ IR ADMINISTRAVIMAS
lekt. Sigitas Naruševičius</v>
      </c>
      <c r="F11" s="167" t="str">
        <f>+bendras!F19</f>
        <v>304</v>
      </c>
      <c r="G11" s="166">
        <f>+bendras!E28</f>
        <v>0</v>
      </c>
      <c r="H11" s="167">
        <f>+bendras!F28</f>
        <v>0</v>
      </c>
      <c r="I11" s="166">
        <f>+bendras!E37</f>
        <v>0</v>
      </c>
      <c r="J11" s="167">
        <f>+bendras!F37</f>
        <v>0</v>
      </c>
      <c r="K11" s="166">
        <f>+bendras!E46</f>
        <v>0</v>
      </c>
      <c r="L11" s="167">
        <f>+bendras!F46</f>
        <v>0</v>
      </c>
      <c r="M11" s="166">
        <f>+bendras!E55</f>
        <v>0</v>
      </c>
      <c r="N11" s="144">
        <f>+bendras!F55</f>
        <v>0</v>
      </c>
    </row>
    <row r="12" spans="1:14" ht="90.75" customHeight="1">
      <c r="A12" s="137" t="s">
        <v>2</v>
      </c>
      <c r="B12" s="168" t="s">
        <v>29</v>
      </c>
      <c r="C12" s="166">
        <f>+bendras!E11</f>
        <v>0</v>
      </c>
      <c r="D12" s="167">
        <f>+bendras!F11</f>
        <v>0</v>
      </c>
      <c r="E12" s="166" t="str">
        <f>+bendras!E20</f>
        <v>SVEIKATOS PRIEŽIŪROS TEISĖ IR ADMINISTRAVIMAS
lekt. Sigitas Naruševičius</v>
      </c>
      <c r="F12" s="167" t="str">
        <f>+bendras!F20</f>
        <v>304</v>
      </c>
      <c r="G12" s="166">
        <f>+bendras!E29</f>
        <v>0</v>
      </c>
      <c r="H12" s="167">
        <f>+bendras!F29</f>
        <v>0</v>
      </c>
      <c r="I12" s="166">
        <f>+bendras!E38</f>
        <v>0</v>
      </c>
      <c r="J12" s="167">
        <f>+bendras!F38</f>
        <v>0</v>
      </c>
      <c r="K12" s="166">
        <f>+bendras!E47</f>
        <v>0</v>
      </c>
      <c r="L12" s="167">
        <f>+bendras!F47</f>
        <v>0</v>
      </c>
      <c r="M12" s="166">
        <f>+bendras!E56</f>
        <v>0</v>
      </c>
      <c r="N12" s="144">
        <f>+bendras!F56</f>
        <v>0</v>
      </c>
    </row>
    <row r="13" spans="1:14" ht="20.25" customHeight="1">
      <c r="A13" s="177" t="s">
        <v>25</v>
      </c>
      <c r="B13" s="169" t="s">
        <v>30</v>
      </c>
      <c r="C13" s="170">
        <f>+bendras!E12</f>
        <v>0</v>
      </c>
      <c r="D13" s="184">
        <f>+bendras!F12</f>
        <v>0</v>
      </c>
      <c r="E13" s="170">
        <f>+bendras!E21</f>
        <v>0</v>
      </c>
      <c r="F13" s="184">
        <f>+bendras!F21</f>
        <v>0</v>
      </c>
      <c r="G13" s="170">
        <f>+bendras!E30</f>
        <v>0</v>
      </c>
      <c r="H13" s="184">
        <f>+bendras!F30</f>
        <v>0</v>
      </c>
      <c r="I13" s="170">
        <f>+bendras!E39</f>
        <v>0</v>
      </c>
      <c r="J13" s="170"/>
      <c r="K13" s="170">
        <f>+bendras!E48</f>
        <v>0</v>
      </c>
      <c r="L13" s="184">
        <f>+bendras!F48</f>
        <v>0</v>
      </c>
      <c r="M13" s="170">
        <f>+bendras!E57</f>
        <v>0</v>
      </c>
      <c r="N13" s="190">
        <f>+bendras!F57</f>
        <v>0</v>
      </c>
    </row>
    <row r="14" spans="1:14" ht="75.75" customHeight="1">
      <c r="A14" s="132" t="s">
        <v>3</v>
      </c>
      <c r="B14" s="165" t="s">
        <v>31</v>
      </c>
      <c r="C14" s="164">
        <f>+bendras!E13</f>
        <v>0</v>
      </c>
      <c r="D14" s="197">
        <f>+bendras!F13</f>
        <v>0</v>
      </c>
      <c r="E14" s="164">
        <f>+bendras!E22</f>
        <v>0</v>
      </c>
      <c r="F14" s="197">
        <f>+bendras!F22</f>
        <v>0</v>
      </c>
      <c r="G14" s="164">
        <f>+bendras!E31</f>
        <v>0</v>
      </c>
      <c r="H14" s="197">
        <f>+bendras!F31</f>
        <v>0</v>
      </c>
      <c r="I14" s="166">
        <f>+bendras!E40</f>
        <v>0</v>
      </c>
      <c r="J14" s="167">
        <f>+bendras!F40</f>
        <v>0</v>
      </c>
      <c r="K14" s="164">
        <f>+bendras!E49</f>
        <v>0</v>
      </c>
      <c r="L14" s="197">
        <f>+bendras!F49</f>
        <v>0</v>
      </c>
      <c r="M14" s="164">
        <f>+bendras!E58</f>
        <v>0</v>
      </c>
      <c r="N14" s="133">
        <f>+bendras!F58</f>
        <v>0</v>
      </c>
    </row>
    <row r="15" spans="1:14" ht="57" customHeight="1">
      <c r="A15" s="132" t="s">
        <v>4</v>
      </c>
      <c r="B15" s="168" t="s">
        <v>32</v>
      </c>
      <c r="C15" s="164">
        <f>+bendras!E14</f>
        <v>0</v>
      </c>
      <c r="D15" s="197">
        <f>+bendras!F14</f>
        <v>0</v>
      </c>
      <c r="E15" s="164">
        <f>+bendras!E23</f>
        <v>0</v>
      </c>
      <c r="F15" s="197">
        <f>+bendras!F23</f>
        <v>0</v>
      </c>
      <c r="G15" s="164">
        <f>+bendras!E32</f>
        <v>0</v>
      </c>
      <c r="H15" s="197">
        <f>+bendras!F32</f>
        <v>0</v>
      </c>
      <c r="I15" s="164">
        <f>+bendras!E41</f>
        <v>0</v>
      </c>
      <c r="J15" s="197">
        <f>+bendras!F41</f>
        <v>0</v>
      </c>
      <c r="K15" s="164">
        <f>+bendras!E50</f>
        <v>0</v>
      </c>
      <c r="L15" s="197">
        <f>+bendras!F50</f>
        <v>0</v>
      </c>
      <c r="M15" s="164">
        <f>+bendras!E59</f>
        <v>0</v>
      </c>
      <c r="N15" s="133">
        <f>+bendras!F59</f>
        <v>0</v>
      </c>
    </row>
    <row r="16" spans="1:14" ht="75" customHeight="1">
      <c r="A16" s="132" t="s">
        <v>5</v>
      </c>
      <c r="B16" s="165" t="s">
        <v>33</v>
      </c>
      <c r="C16" s="164">
        <f>+bendras!E15</f>
        <v>0</v>
      </c>
      <c r="D16" s="197">
        <f>+bendras!F15</f>
        <v>0</v>
      </c>
      <c r="E16" s="164">
        <f>+bendras!E24</f>
        <v>0</v>
      </c>
      <c r="F16" s="197">
        <f>+bendras!F24</f>
        <v>0</v>
      </c>
      <c r="G16" s="164">
        <f>+bendras!E33</f>
        <v>0</v>
      </c>
      <c r="H16" s="197">
        <f>+bendras!F33</f>
        <v>0</v>
      </c>
      <c r="I16" s="164">
        <f>+bendras!E42</f>
        <v>0</v>
      </c>
      <c r="J16" s="197">
        <f>+bendras!F42</f>
        <v>0</v>
      </c>
      <c r="K16" s="164">
        <f>+bendras!E51</f>
        <v>0</v>
      </c>
      <c r="L16" s="197">
        <f>+bendras!F51</f>
        <v>0</v>
      </c>
      <c r="M16" s="164">
        <f>+bendras!E60</f>
        <v>0</v>
      </c>
      <c r="N16" s="133">
        <f>+bendras!F60</f>
        <v>0</v>
      </c>
    </row>
    <row r="17" spans="1:49" s="83" customFormat="1" ht="78" customHeight="1">
      <c r="A17" s="132" t="s">
        <v>6</v>
      </c>
      <c r="B17" s="165" t="s">
        <v>34</v>
      </c>
      <c r="C17" s="164">
        <f>+bendras!E16</f>
        <v>0</v>
      </c>
      <c r="D17" s="197">
        <f>+bendras!F16</f>
        <v>0</v>
      </c>
      <c r="E17" s="164">
        <f>+bendras!E25</f>
        <v>0</v>
      </c>
      <c r="F17" s="197">
        <f>+bendras!F25</f>
        <v>0</v>
      </c>
      <c r="G17" s="164">
        <f>+bendras!E34</f>
        <v>0</v>
      </c>
      <c r="H17" s="197">
        <f>+bendras!F34</f>
        <v>0</v>
      </c>
      <c r="I17" s="164">
        <f>+bendras!E43</f>
        <v>0</v>
      </c>
      <c r="J17" s="197">
        <f>+bendras!F43</f>
        <v>0</v>
      </c>
      <c r="K17" s="164">
        <f>+bendras!E52</f>
        <v>0</v>
      </c>
      <c r="L17" s="197">
        <f>+bendras!F52</f>
        <v>0</v>
      </c>
      <c r="M17" s="164">
        <f>+bendras!E61</f>
        <v>0</v>
      </c>
      <c r="N17" s="133">
        <f>+bendras!F61</f>
        <v>0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</row>
    <row r="18" spans="1:14" s="78" customFormat="1" ht="53.25" customHeight="1" thickBot="1">
      <c r="A18" s="179" t="s">
        <v>26</v>
      </c>
      <c r="B18" s="180" t="s">
        <v>35</v>
      </c>
      <c r="C18" s="182">
        <f>+bendras!E17</f>
        <v>0</v>
      </c>
      <c r="D18" s="198">
        <f>+bendras!F17</f>
        <v>0</v>
      </c>
      <c r="E18" s="182">
        <f>+bendras!E26</f>
        <v>0</v>
      </c>
      <c r="F18" s="198">
        <f>+bendras!F26</f>
        <v>0</v>
      </c>
      <c r="G18" s="182">
        <f>+bendras!E35</f>
        <v>0</v>
      </c>
      <c r="H18" s="198">
        <f>+bendras!F35</f>
        <v>0</v>
      </c>
      <c r="I18" s="182">
        <f>+bendras!E44</f>
        <v>0</v>
      </c>
      <c r="J18" s="198">
        <f>+bendras!F44</f>
        <v>0</v>
      </c>
      <c r="K18" s="182">
        <f>+bendras!E53</f>
        <v>0</v>
      </c>
      <c r="L18" s="198">
        <f>+bendras!F53</f>
        <v>0</v>
      </c>
      <c r="M18" s="182">
        <f>+bendras!E62</f>
        <v>0</v>
      </c>
      <c r="N18" s="199">
        <f>+bendras!F62</f>
        <v>0</v>
      </c>
    </row>
    <row r="19" spans="1:48" s="2" customFormat="1" ht="49.5" customHeight="1" thickBot="1">
      <c r="A19" s="136"/>
      <c r="B19" s="139"/>
      <c r="C19" s="192"/>
      <c r="D19" s="192"/>
      <c r="E19" s="142"/>
      <c r="F19" s="142"/>
      <c r="G19" s="142"/>
      <c r="H19" s="142"/>
      <c r="I19" s="142"/>
      <c r="J19" s="142"/>
      <c r="K19" s="142"/>
      <c r="L19" s="142"/>
      <c r="M19" s="142"/>
      <c r="N19" s="19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202" t="s">
        <v>23</v>
      </c>
      <c r="B20" s="171" t="s">
        <v>24</v>
      </c>
      <c r="C20" s="173" t="str">
        <f>+bendras!A64</f>
        <v>PIRMADIENIS</v>
      </c>
      <c r="D20" s="174">
        <f>+bendras!B64</f>
        <v>44452</v>
      </c>
      <c r="E20" s="188" t="str">
        <f>+bendras!A73</f>
        <v>ANTRADIENIS</v>
      </c>
      <c r="F20" s="189">
        <f>+bendras!B73</f>
        <v>44453</v>
      </c>
      <c r="G20" s="173" t="str">
        <f>+bendras!A82</f>
        <v>TREČIADIENIS</v>
      </c>
      <c r="H20" s="174">
        <f>+bendras!B82</f>
        <v>44454</v>
      </c>
      <c r="I20" s="173" t="str">
        <f>+bendras!A91</f>
        <v>KETVIRTADIENIS</v>
      </c>
      <c r="J20" s="174">
        <f>+bendras!B91</f>
        <v>44455</v>
      </c>
      <c r="K20" s="173" t="str">
        <f>+bendras!A100</f>
        <v>PENKTADIENIS</v>
      </c>
      <c r="L20" s="174">
        <f>+bendras!B100</f>
        <v>44456</v>
      </c>
      <c r="M20" s="173" t="str">
        <f>+bendras!A109</f>
        <v>ŠEŠTADIENIS</v>
      </c>
      <c r="N20" s="175">
        <f>+bendras!B109</f>
        <v>44457</v>
      </c>
    </row>
    <row r="21" spans="1:14" ht="84" customHeight="1">
      <c r="A21" s="203" t="s">
        <v>1</v>
      </c>
      <c r="B21" s="132" t="s">
        <v>28</v>
      </c>
      <c r="C21" s="166">
        <f>+bendras!E64</f>
        <v>0</v>
      </c>
      <c r="D21" s="167">
        <f>+bendras!F64</f>
        <v>0</v>
      </c>
      <c r="E21" s="166">
        <f>+bendras!E73</f>
        <v>0</v>
      </c>
      <c r="F21" s="167">
        <f>+bendras!F73</f>
        <v>0</v>
      </c>
      <c r="G21" s="166">
        <f>+bendras!E82</f>
        <v>0</v>
      </c>
      <c r="H21" s="167">
        <f>+bendras!F82</f>
        <v>0</v>
      </c>
      <c r="I21" s="166">
        <f>+bendras!E91</f>
        <v>0</v>
      </c>
      <c r="J21" s="167">
        <f>+bendras!F91</f>
        <v>0</v>
      </c>
      <c r="K21" s="166">
        <f>+bendras!E100</f>
        <v>0</v>
      </c>
      <c r="L21" s="167">
        <f>+bendras!F100</f>
        <v>0</v>
      </c>
      <c r="M21" s="166">
        <f>+bendras!E109</f>
        <v>0</v>
      </c>
      <c r="N21" s="144">
        <f>+bendras!F109</f>
        <v>0</v>
      </c>
    </row>
    <row r="22" spans="1:14" ht="87" customHeight="1" thickBot="1">
      <c r="A22" s="204" t="s">
        <v>2</v>
      </c>
      <c r="B22" s="137" t="s">
        <v>29</v>
      </c>
      <c r="C22" s="166">
        <f>+bendras!E65</f>
        <v>0</v>
      </c>
      <c r="D22" s="167">
        <f>+bendras!F65</f>
        <v>0</v>
      </c>
      <c r="E22" s="166">
        <f>+bendras!E74</f>
        <v>0</v>
      </c>
      <c r="F22" s="167">
        <f>+bendras!F74</f>
        <v>0</v>
      </c>
      <c r="G22" s="166">
        <f>+bendras!E83</f>
        <v>0</v>
      </c>
      <c r="H22" s="167">
        <f>+bendras!F83</f>
        <v>0</v>
      </c>
      <c r="I22" s="166" t="str">
        <f>+bendras!E92</f>
        <v>Pasirenkamas dalykas
FIZINIO AKTYVUMO TECHNOLOGIJOS
lekt. Aušrelė Visockienė</v>
      </c>
      <c r="J22" s="167" t="str">
        <f>+bendras!F92</f>
        <v>305/Sporto salė</v>
      </c>
      <c r="K22" s="166">
        <f>+bendras!E101</f>
        <v>0</v>
      </c>
      <c r="L22" s="167">
        <f>+bendras!F101</f>
        <v>0</v>
      </c>
      <c r="M22" s="166">
        <f>+bendras!E110</f>
        <v>0</v>
      </c>
      <c r="N22" s="144">
        <f>+bendras!F110</f>
        <v>0</v>
      </c>
    </row>
    <row r="23" spans="1:14" ht="21.75" customHeight="1" thickBot="1">
      <c r="A23" s="205" t="s">
        <v>25</v>
      </c>
      <c r="B23" s="207" t="s">
        <v>30</v>
      </c>
      <c r="C23" s="170">
        <f>+bendras!E66</f>
        <v>0</v>
      </c>
      <c r="D23" s="184">
        <f>+bendras!F66</f>
        <v>0</v>
      </c>
      <c r="E23" s="200">
        <f>+bendras!E75</f>
        <v>0</v>
      </c>
      <c r="F23" s="201">
        <f>+bendras!F75</f>
        <v>0</v>
      </c>
      <c r="G23" s="170">
        <f>+bendras!E84</f>
        <v>0</v>
      </c>
      <c r="H23" s="184">
        <f>+bendras!F84</f>
        <v>0</v>
      </c>
      <c r="I23" s="170">
        <f>+bendras!E93</f>
        <v>0</v>
      </c>
      <c r="J23" s="184">
        <f>+bendras!F93</f>
        <v>0</v>
      </c>
      <c r="K23" s="170">
        <f>+bendras!E102</f>
        <v>0</v>
      </c>
      <c r="L23" s="184">
        <f>+bendras!F102</f>
        <v>0</v>
      </c>
      <c r="M23" s="170">
        <f>+bendras!E111</f>
        <v>0</v>
      </c>
      <c r="N23" s="190">
        <f>+bendras!F111</f>
        <v>0</v>
      </c>
    </row>
    <row r="24" spans="1:14" ht="71.25" customHeight="1">
      <c r="A24" s="203" t="s">
        <v>3</v>
      </c>
      <c r="B24" s="132" t="s">
        <v>31</v>
      </c>
      <c r="C24" s="164">
        <f>+bendras!E67</f>
        <v>0</v>
      </c>
      <c r="D24" s="197">
        <f>+bendras!F67</f>
        <v>0</v>
      </c>
      <c r="E24" s="166">
        <f>+bendras!E76</f>
        <v>0</v>
      </c>
      <c r="F24" s="167">
        <f>+bendras!F76</f>
        <v>0</v>
      </c>
      <c r="G24" s="164">
        <f>+bendras!E85</f>
        <v>0</v>
      </c>
      <c r="H24" s="197">
        <f>+bendras!F85</f>
        <v>0</v>
      </c>
      <c r="I24" s="164" t="str">
        <f>+bendras!E94</f>
        <v>Pasirenkamas dalykas
FIZINIO AKTYVUMO TECHNOLOGIJOS
lekt. Aušrelė Visockienė</v>
      </c>
      <c r="J24" s="197" t="str">
        <f>+bendras!F94</f>
        <v>305/Sporto salė</v>
      </c>
      <c r="K24" s="164">
        <f>+bendras!E103</f>
        <v>0</v>
      </c>
      <c r="L24" s="197">
        <f>+bendras!F103</f>
        <v>0</v>
      </c>
      <c r="M24" s="164">
        <f>+bendras!E112</f>
        <v>0</v>
      </c>
      <c r="N24" s="133">
        <f>+bendras!F112</f>
        <v>0</v>
      </c>
    </row>
    <row r="25" spans="1:14" ht="69.75" customHeight="1">
      <c r="A25" s="134" t="s">
        <v>4</v>
      </c>
      <c r="B25" s="132" t="s">
        <v>32</v>
      </c>
      <c r="C25" s="164">
        <f>+bendras!E68</f>
        <v>0</v>
      </c>
      <c r="D25" s="197">
        <f>+bendras!F68</f>
        <v>0</v>
      </c>
      <c r="E25" s="166" t="str">
        <f>+bendras!E77</f>
        <v>SVEIKATOS PRIEŽIŪROS TEISĖ IR ADMINISTRAVIMAS
lekt. Sigitas Naruševičius</v>
      </c>
      <c r="F25" s="167" t="str">
        <f>+bendras!F77</f>
        <v>305</v>
      </c>
      <c r="G25" s="164">
        <f>+bendras!E86</f>
        <v>0</v>
      </c>
      <c r="H25" s="197">
        <f>+bendras!F86</f>
        <v>0</v>
      </c>
      <c r="I25" s="164" t="str">
        <f>+bendras!E95</f>
        <v>Pasirenkamas dalykas
SPORTINIAI IR LAISVALAIKIO ŽAIDIMAI
lekt. Aušrelė Visockienė</v>
      </c>
      <c r="J25" s="197" t="str">
        <f>+bendras!F95</f>
        <v>305/Sporto salė</v>
      </c>
      <c r="K25" s="164">
        <f>+bendras!E104</f>
        <v>0</v>
      </c>
      <c r="L25" s="197">
        <f>+bendras!F104</f>
        <v>0</v>
      </c>
      <c r="M25" s="164">
        <f>+bendras!E113</f>
        <v>0</v>
      </c>
      <c r="N25" s="133">
        <f>+bendras!F113</f>
        <v>0</v>
      </c>
    </row>
    <row r="26" spans="1:14" ht="81" customHeight="1">
      <c r="A26" s="206" t="s">
        <v>5</v>
      </c>
      <c r="B26" s="132" t="s">
        <v>33</v>
      </c>
      <c r="C26" s="164">
        <f>+bendras!E69</f>
        <v>0</v>
      </c>
      <c r="D26" s="197">
        <f>+bendras!F69</f>
        <v>0</v>
      </c>
      <c r="E26" s="166" t="str">
        <f>+bendras!E78</f>
        <v>SVEIKATOS PRIEŽIŪROS TEISĖ IR ADMINISTRAVIMAS
lekt. Sigitas Naruševičius</v>
      </c>
      <c r="F26" s="167" t="str">
        <f>+bendras!F78</f>
        <v>305</v>
      </c>
      <c r="G26" s="164">
        <f>+bendras!E87</f>
        <v>0</v>
      </c>
      <c r="H26" s="197">
        <f>+bendras!F87</f>
        <v>0</v>
      </c>
      <c r="I26" s="164" t="str">
        <f>+bendras!E96</f>
        <v>Pasirenkamas dalykas
SPORTINIAI IR LAISVALAIKIO ŽAIDIMAI
lekt. Aušrelė Visockienė</v>
      </c>
      <c r="J26" s="197" t="str">
        <f>+bendras!F96</f>
        <v>305/Sporto salė</v>
      </c>
      <c r="K26" s="164">
        <f>+bendras!E105</f>
        <v>0</v>
      </c>
      <c r="L26" s="197">
        <f>+bendras!F105</f>
        <v>0</v>
      </c>
      <c r="M26" s="164">
        <f>+bendras!E114</f>
        <v>0</v>
      </c>
      <c r="N26" s="133">
        <f>+bendras!F114</f>
        <v>0</v>
      </c>
    </row>
    <row r="27" spans="1:14" ht="72.75" customHeight="1">
      <c r="A27" s="134" t="s">
        <v>6</v>
      </c>
      <c r="B27" s="132" t="s">
        <v>34</v>
      </c>
      <c r="C27" s="164">
        <f>+bendras!E70</f>
        <v>0</v>
      </c>
      <c r="D27" s="197">
        <f>+bendras!F70</f>
        <v>0</v>
      </c>
      <c r="E27" s="166" t="str">
        <f>+bendras!E79</f>
        <v>Nuo 17.30 val. Teorija
PAGYVENUSIŲ IR SENYVO AMŽIAUS ASMENŲ KINEZITERAPIJA
lekt. Vytautė Alionytė</v>
      </c>
      <c r="F27" s="167">
        <f>+bendras!F79</f>
        <v>305</v>
      </c>
      <c r="G27" s="164" t="str">
        <f>+bendras!E88</f>
        <v>Nuo 17.30 val. Pratybos
PAGYVENUSIŲ IR SENYVO AMŽIAUS ASMENŲ KINEZITERAPIJA
lekt. Vytautė Alionytė</v>
      </c>
      <c r="H27" s="197" t="str">
        <f>+bendras!F88</f>
        <v>305/Kineziterapijos salė 218</v>
      </c>
      <c r="I27" s="164">
        <f>+bendras!E97</f>
        <v>0</v>
      </c>
      <c r="J27" s="197">
        <f>+bendras!F97</f>
        <v>0</v>
      </c>
      <c r="K27" s="164">
        <f>+bendras!E106</f>
        <v>0</v>
      </c>
      <c r="L27" s="197">
        <f>+bendras!F106</f>
        <v>0</v>
      </c>
      <c r="M27" s="164">
        <f>+bendras!E115</f>
        <v>0</v>
      </c>
      <c r="N27" s="133">
        <f>+bendras!F115</f>
        <v>0</v>
      </c>
    </row>
    <row r="28" spans="1:14" ht="83.25" customHeight="1" thickBot="1">
      <c r="A28" s="135" t="s">
        <v>26</v>
      </c>
      <c r="B28" s="179" t="s">
        <v>35</v>
      </c>
      <c r="C28" s="164">
        <f>+bendras!E71</f>
        <v>0</v>
      </c>
      <c r="D28" s="197">
        <f>+bendras!F71</f>
        <v>0</v>
      </c>
      <c r="E28" s="181" t="str">
        <f>+bendras!E80</f>
        <v>Teorija
PAGYVENUSIŲ IR SENYVO AMŽIAUS ASMENŲ KINEZITERAPIJA
lekt. Vytautė Alionytė</v>
      </c>
      <c r="F28" s="185">
        <f>+bendras!F80</f>
        <v>305</v>
      </c>
      <c r="G28" s="182" t="str">
        <f>+bendras!E89</f>
        <v>Pratybos
PAGYVENUSIŲ IR SENYVO AMŽIAUS ASMENŲ KINEZITERAPIJA
lekt. Vytautė Alionytė</v>
      </c>
      <c r="H28" s="198" t="str">
        <f>+bendras!F89</f>
        <v>305/Kineziterapijos salė 218</v>
      </c>
      <c r="I28" s="182">
        <f>+bendras!E98</f>
        <v>0</v>
      </c>
      <c r="J28" s="198">
        <f>+bendras!F98</f>
        <v>0</v>
      </c>
      <c r="K28" s="182">
        <f>+bendras!E107</f>
        <v>0</v>
      </c>
      <c r="L28" s="198">
        <f>+bendras!F107</f>
        <v>0</v>
      </c>
      <c r="M28" s="182">
        <f>+bendras!E116</f>
        <v>0</v>
      </c>
      <c r="N28" s="199">
        <f>+bendras!F116</f>
        <v>0</v>
      </c>
    </row>
    <row r="29" spans="1:14" ht="41.25" customHeight="1" thickBot="1">
      <c r="A29" s="138"/>
      <c r="B29" s="139"/>
      <c r="C29" s="192"/>
      <c r="D29" s="192"/>
      <c r="E29" s="142"/>
      <c r="F29" s="142"/>
      <c r="G29" s="142"/>
      <c r="H29" s="142"/>
      <c r="I29" s="142"/>
      <c r="J29" s="142"/>
      <c r="K29" s="142"/>
      <c r="L29" s="142"/>
      <c r="M29" s="142"/>
      <c r="N29" s="193"/>
    </row>
    <row r="30" spans="1:14" ht="36.75" customHeight="1">
      <c r="A30" s="171" t="s">
        <v>23</v>
      </c>
      <c r="B30" s="172" t="s">
        <v>24</v>
      </c>
      <c r="C30" s="173" t="str">
        <f>+bendras!A118</f>
        <v>PIRMADIENIS</v>
      </c>
      <c r="D30" s="174">
        <f>+bendras!B118</f>
        <v>44459</v>
      </c>
      <c r="E30" s="173" t="str">
        <f>+bendras!A127</f>
        <v>ANTRADIENIS</v>
      </c>
      <c r="F30" s="174">
        <f>+bendras!B127</f>
        <v>44460</v>
      </c>
      <c r="G30" s="173" t="str">
        <f>+bendras!A136</f>
        <v>TREČIADIENIS</v>
      </c>
      <c r="H30" s="174">
        <f>+bendras!B136</f>
        <v>44461</v>
      </c>
      <c r="I30" s="173" t="str">
        <f>+bendras!A145</f>
        <v>KETVIRTADIENIS</v>
      </c>
      <c r="J30" s="174">
        <f>+bendras!B145</f>
        <v>44462</v>
      </c>
      <c r="K30" s="173" t="str">
        <f>+bendras!A154</f>
        <v>PENKTADIENIS</v>
      </c>
      <c r="L30" s="174">
        <f>+bendras!B154</f>
        <v>44463</v>
      </c>
      <c r="M30" s="173" t="str">
        <f>+bendras!A163</f>
        <v>ŠEŠTADIENIS</v>
      </c>
      <c r="N30" s="175">
        <f>+bendras!B163</f>
        <v>44464</v>
      </c>
    </row>
    <row r="31" spans="1:14" ht="81" customHeight="1">
      <c r="A31" s="132" t="s">
        <v>1</v>
      </c>
      <c r="B31" s="165" t="s">
        <v>28</v>
      </c>
      <c r="C31" s="166">
        <f>+bendras!E118</f>
        <v>0</v>
      </c>
      <c r="D31" s="167">
        <f>+bendras!F118</f>
        <v>0</v>
      </c>
      <c r="E31" s="166">
        <f>+bendras!E127</f>
        <v>0</v>
      </c>
      <c r="F31" s="167">
        <f>+bendras!F127</f>
        <v>0</v>
      </c>
      <c r="G31" s="194">
        <f>+bendras!E136</f>
        <v>0</v>
      </c>
      <c r="H31" s="195">
        <f>+bendras!F136</f>
        <v>0</v>
      </c>
      <c r="I31" s="166">
        <f>+bendras!E145</f>
        <v>0</v>
      </c>
      <c r="J31" s="167">
        <f>+bendras!F145</f>
        <v>0</v>
      </c>
      <c r="K31" s="166">
        <f>+bendras!E154</f>
        <v>0</v>
      </c>
      <c r="L31" s="167">
        <f>+bendras!F154</f>
        <v>0</v>
      </c>
      <c r="M31" s="166">
        <f>+bendras!E163</f>
        <v>0</v>
      </c>
      <c r="N31" s="144">
        <f>+bendras!F163</f>
        <v>0</v>
      </c>
    </row>
    <row r="32" spans="1:14" ht="87" customHeight="1">
      <c r="A32" s="137" t="s">
        <v>2</v>
      </c>
      <c r="B32" s="168" t="s">
        <v>29</v>
      </c>
      <c r="C32" s="166">
        <f>+bendras!E119</f>
        <v>0</v>
      </c>
      <c r="D32" s="167">
        <f>+bendras!F119</f>
        <v>0</v>
      </c>
      <c r="E32" s="166">
        <f>+bendras!E128</f>
        <v>0</v>
      </c>
      <c r="F32" s="167">
        <f>+bendras!F128</f>
        <v>0</v>
      </c>
      <c r="G32" s="194">
        <f>+bendras!E137</f>
        <v>0</v>
      </c>
      <c r="H32" s="195">
        <f>+bendras!F137</f>
        <v>0</v>
      </c>
      <c r="I32" s="166" t="str">
        <f>+bendras!E146</f>
        <v>Pasirenkamas dalykas
FIZINIO AKTYVUMO TECHNOLOGIJOS
lekt. Aušrelė Visockienė</v>
      </c>
      <c r="J32" s="167" t="str">
        <f>+bendras!F146</f>
        <v>305/Sporto salė</v>
      </c>
      <c r="K32" s="166">
        <f>+bendras!E155</f>
        <v>0</v>
      </c>
      <c r="L32" s="167">
        <f>+bendras!F155</f>
        <v>0</v>
      </c>
      <c r="M32" s="166">
        <f>+bendras!E164</f>
        <v>0</v>
      </c>
      <c r="N32" s="144">
        <f>+bendras!F164</f>
        <v>0</v>
      </c>
    </row>
    <row r="33" spans="1:14" ht="20.25" customHeight="1">
      <c r="A33" s="177" t="s">
        <v>25</v>
      </c>
      <c r="B33" s="169" t="s">
        <v>30</v>
      </c>
      <c r="C33" s="170">
        <f>+bendras!E120</f>
        <v>0</v>
      </c>
      <c r="D33" s="184">
        <f>+bendras!F120</f>
        <v>0</v>
      </c>
      <c r="E33" s="170">
        <f>+bendras!E129</f>
        <v>0</v>
      </c>
      <c r="F33" s="184">
        <f>+bendras!F129</f>
        <v>0</v>
      </c>
      <c r="G33" s="196">
        <f>+bendras!E138</f>
        <v>0</v>
      </c>
      <c r="H33" s="184">
        <f>+bendras!F138</f>
        <v>0</v>
      </c>
      <c r="I33" s="170">
        <f>+bendras!E147</f>
        <v>0</v>
      </c>
      <c r="J33" s="184">
        <f>+bendras!F147</f>
        <v>0</v>
      </c>
      <c r="K33" s="170">
        <f>+bendras!E156</f>
        <v>0</v>
      </c>
      <c r="L33" s="184">
        <f>+bendras!F156</f>
        <v>0</v>
      </c>
      <c r="M33" s="170">
        <f>+bendras!E165</f>
        <v>0</v>
      </c>
      <c r="N33" s="190">
        <f>+bendras!F165</f>
        <v>0</v>
      </c>
    </row>
    <row r="34" spans="1:14" ht="89.25" customHeight="1">
      <c r="A34" s="132" t="s">
        <v>3</v>
      </c>
      <c r="B34" s="165" t="s">
        <v>31</v>
      </c>
      <c r="C34" s="164">
        <f>+bendras!E121</f>
        <v>0</v>
      </c>
      <c r="D34" s="197">
        <f>+bendras!F121</f>
        <v>0</v>
      </c>
      <c r="E34" s="164">
        <f>+bendras!E130</f>
        <v>0</v>
      </c>
      <c r="F34" s="197">
        <f>+bendras!F130</f>
        <v>0</v>
      </c>
      <c r="G34" s="194">
        <f>+bendras!E139</f>
        <v>0</v>
      </c>
      <c r="H34" s="195">
        <f>+bendras!F139</f>
        <v>0</v>
      </c>
      <c r="I34" s="164" t="str">
        <f>+bendras!E148</f>
        <v>Pasirenkamas dalykas
FIZINIO AKTYVUMO TECHNOLOGIJOS
lekt. Aušrelė Visockienė</v>
      </c>
      <c r="J34" s="197" t="str">
        <f>+bendras!F148</f>
        <v>305/Sporto salė</v>
      </c>
      <c r="K34" s="164">
        <f>+bendras!E157</f>
        <v>0</v>
      </c>
      <c r="L34" s="197">
        <f>+bendras!F157</f>
        <v>0</v>
      </c>
      <c r="M34" s="164">
        <f>+bendras!E166</f>
        <v>0</v>
      </c>
      <c r="N34" s="133">
        <f>+bendras!F166</f>
        <v>0</v>
      </c>
    </row>
    <row r="35" spans="1:14" ht="88.5" customHeight="1">
      <c r="A35" s="132" t="s">
        <v>4</v>
      </c>
      <c r="B35" s="165" t="s">
        <v>32</v>
      </c>
      <c r="C35" s="164">
        <f>+bendras!E122</f>
        <v>0</v>
      </c>
      <c r="D35" s="197">
        <f>+bendras!F122</f>
        <v>0</v>
      </c>
      <c r="E35" s="164" t="str">
        <f>+bendras!E131</f>
        <v>SVEIKATOS PRIEŽIŪROS TEISĖ IR ADMINISTRAVIMAS
lekt. Sigitas Naruševičius</v>
      </c>
      <c r="F35" s="197" t="str">
        <f>+bendras!F131</f>
        <v>305</v>
      </c>
      <c r="G35" s="194">
        <f>+bendras!E140</f>
        <v>0</v>
      </c>
      <c r="H35" s="195">
        <f>+bendras!F140</f>
        <v>0</v>
      </c>
      <c r="I35" s="164" t="str">
        <f>+bendras!E149</f>
        <v>Pasirenkamas dalykas
SPORTINIAI IR LAISVALAIKIO ŽAIDIMAI
lekt. Aušrelė Visockienė</v>
      </c>
      <c r="J35" s="197" t="str">
        <f>+bendras!F149</f>
        <v>305/Sporto salė</v>
      </c>
      <c r="K35" s="164">
        <f>+bendras!E158</f>
        <v>0</v>
      </c>
      <c r="L35" s="197">
        <f>+bendras!F158</f>
        <v>0</v>
      </c>
      <c r="M35" s="164">
        <f>+bendras!E167</f>
        <v>0</v>
      </c>
      <c r="N35" s="133">
        <f>+bendras!F167</f>
        <v>0</v>
      </c>
    </row>
    <row r="36" spans="1:14" ht="82.5" customHeight="1">
      <c r="A36" s="137" t="s">
        <v>5</v>
      </c>
      <c r="B36" s="168" t="s">
        <v>33</v>
      </c>
      <c r="C36" s="164">
        <f>+bendras!E123</f>
        <v>0</v>
      </c>
      <c r="D36" s="197">
        <f>+bendras!F123</f>
        <v>0</v>
      </c>
      <c r="E36" s="164" t="str">
        <f>+bendras!E132</f>
        <v>SVEIKATOS PRIEŽIŪROS TEISĖ IR ADMINISTRAVIMAS
lekt. Sigitas Naruševičius</v>
      </c>
      <c r="F36" s="197" t="str">
        <f>+bendras!F132</f>
        <v>305</v>
      </c>
      <c r="G36" s="164">
        <f>+bendras!E141</f>
        <v>0</v>
      </c>
      <c r="H36" s="197">
        <f>+bendras!F141</f>
        <v>0</v>
      </c>
      <c r="I36" s="164" t="str">
        <f>+bendras!E150</f>
        <v>Pasirenkamas dalykas
SPORTINIAI IR LAISVALAIKIO ŽAIDIMAI
lekt. Aušrelė Visockienė</v>
      </c>
      <c r="J36" s="197" t="str">
        <f>+bendras!F150</f>
        <v>305/Sporto salė</v>
      </c>
      <c r="K36" s="164">
        <f>+bendras!E159</f>
        <v>0</v>
      </c>
      <c r="L36" s="197">
        <f>+bendras!F159</f>
        <v>0</v>
      </c>
      <c r="M36" s="164">
        <f>+bendras!E168</f>
        <v>0</v>
      </c>
      <c r="N36" s="133">
        <f>+bendras!F168</f>
        <v>0</v>
      </c>
    </row>
    <row r="37" spans="1:14" ht="78.75" customHeight="1">
      <c r="A37" s="132" t="s">
        <v>6</v>
      </c>
      <c r="B37" s="165" t="s">
        <v>34</v>
      </c>
      <c r="C37" s="164">
        <f>+bendras!E124</f>
        <v>0</v>
      </c>
      <c r="D37" s="197">
        <f>+bendras!F124</f>
        <v>0</v>
      </c>
      <c r="E37" s="164" t="str">
        <f>+bendras!E133</f>
        <v>Nuo 17.30 val. Teorija
PAGYVENUSIŲ IR SENYVO AMŽIAUS ASMENŲ KINEZITERAPIJA
lekt. Vytautė Alionytė</v>
      </c>
      <c r="F37" s="197">
        <f>+bendras!F133</f>
        <v>305</v>
      </c>
      <c r="G37" s="164" t="str">
        <f>+bendras!E142</f>
        <v>Nuo 17.30 val. Pratybos
PAGYVENUSIŲ IR SENYVO AMŽIAUS ASMENŲ KINEZITERAPIJA
lekt. Vytautė Alionytė</v>
      </c>
      <c r="H37" s="197" t="str">
        <f>+bendras!F142</f>
        <v>305/Kineziterapijos salė 218</v>
      </c>
      <c r="I37" s="164">
        <f>+bendras!E151</f>
        <v>0</v>
      </c>
      <c r="J37" s="197">
        <f>+bendras!F151</f>
        <v>0</v>
      </c>
      <c r="K37" s="164">
        <f>+bendras!E160</f>
        <v>0</v>
      </c>
      <c r="L37" s="197">
        <f>+bendras!F160</f>
        <v>0</v>
      </c>
      <c r="M37" s="164">
        <f>+bendras!E169</f>
        <v>0</v>
      </c>
      <c r="N37" s="133">
        <f>+bendras!F169</f>
        <v>0</v>
      </c>
    </row>
    <row r="38" spans="1:14" ht="73.5" customHeight="1" thickBot="1">
      <c r="A38" s="179" t="s">
        <v>26</v>
      </c>
      <c r="B38" s="180" t="s">
        <v>35</v>
      </c>
      <c r="C38" s="182">
        <f>+bendras!E125</f>
        <v>0</v>
      </c>
      <c r="D38" s="198">
        <f>+bendras!F125</f>
        <v>0</v>
      </c>
      <c r="E38" s="182" t="str">
        <f>+bendras!E134</f>
        <v>Teorija
PAGYVENUSIŲ IR SENYVO AMŽIAUS ASMENŲ KINEZITERAPIJA
lekt. Vytautė Alionytė</v>
      </c>
      <c r="F38" s="198">
        <f>+bendras!F134</f>
        <v>305</v>
      </c>
      <c r="G38" s="182" t="str">
        <f>+bendras!E143</f>
        <v>Pratybos
PAGYVENUSIŲ IR SENYVO AMŽIAUS ASMENŲ KINEZITERAPIJA
lekt. Vytautė Alionytė</v>
      </c>
      <c r="H38" s="198" t="str">
        <f>+bendras!F143</f>
        <v>305/Kineziterapijos salė 218</v>
      </c>
      <c r="I38" s="182">
        <f>+bendras!E152</f>
        <v>0</v>
      </c>
      <c r="J38" s="198">
        <f>+bendras!F152</f>
        <v>0</v>
      </c>
      <c r="K38" s="182">
        <f>+bendras!E161</f>
        <v>0</v>
      </c>
      <c r="L38" s="198">
        <f>+bendras!F161</f>
        <v>0</v>
      </c>
      <c r="M38" s="182">
        <f>+bendras!E170</f>
        <v>0</v>
      </c>
      <c r="N38" s="199">
        <f>+bendras!F170</f>
        <v>0</v>
      </c>
    </row>
    <row r="39" spans="1:14" ht="58.5" customHeight="1" thickBot="1">
      <c r="A39" s="145"/>
      <c r="B39" s="145"/>
      <c r="C39" s="140"/>
      <c r="D39" s="141"/>
      <c r="E39" s="140"/>
      <c r="F39" s="141"/>
      <c r="G39" s="140"/>
      <c r="H39" s="141"/>
      <c r="I39" s="140"/>
      <c r="J39" s="141"/>
      <c r="K39" s="140"/>
      <c r="L39" s="141"/>
      <c r="M39" s="140"/>
      <c r="N39" s="141"/>
    </row>
    <row r="40" spans="1:14" ht="36.75" customHeight="1">
      <c r="A40" s="171" t="s">
        <v>23</v>
      </c>
      <c r="B40" s="172" t="s">
        <v>24</v>
      </c>
      <c r="C40" s="173" t="str">
        <f>+bendras!A171</f>
        <v>PIRMADIENIS</v>
      </c>
      <c r="D40" s="174">
        <f>+bendras!B171</f>
        <v>44466</v>
      </c>
      <c r="E40" s="173" t="str">
        <f>+bendras!A179</f>
        <v>ANTRADIENIS</v>
      </c>
      <c r="F40" s="174">
        <f>+bendras!B179</f>
        <v>44467</v>
      </c>
      <c r="G40" s="173" t="str">
        <f>+bendras!A188</f>
        <v>TREČIADIENIS</v>
      </c>
      <c r="H40" s="174">
        <f>+bendras!B188</f>
        <v>44468</v>
      </c>
      <c r="I40" s="173" t="str">
        <f>+bendras!A196</f>
        <v>KETVIRTADIENIS</v>
      </c>
      <c r="J40" s="174">
        <f>+bendras!B196</f>
        <v>44469</v>
      </c>
      <c r="K40" s="173" t="str">
        <f>+bendras!A204</f>
        <v>PENKTADIENIS</v>
      </c>
      <c r="L40" s="174">
        <f>+bendras!B204</f>
        <v>44470</v>
      </c>
      <c r="M40" s="173" t="str">
        <f>+bendras!A212</f>
        <v>ŠEŠTADIENIS</v>
      </c>
      <c r="N40" s="175">
        <f>+bendras!B212</f>
        <v>44471</v>
      </c>
    </row>
    <row r="41" spans="1:14" ht="81.75" customHeight="1">
      <c r="A41" s="132" t="s">
        <v>1</v>
      </c>
      <c r="B41" s="165" t="s">
        <v>28</v>
      </c>
      <c r="C41" s="166">
        <f>+bendras!E171</f>
        <v>0</v>
      </c>
      <c r="D41" s="167">
        <f>+bendras!F171</f>
        <v>0</v>
      </c>
      <c r="E41" s="167">
        <f>+bendras!E179</f>
        <v>0</v>
      </c>
      <c r="F41" s="167">
        <f>+bendras!F179</f>
        <v>0</v>
      </c>
      <c r="G41" s="167">
        <f>+bendras!E188</f>
        <v>0</v>
      </c>
      <c r="H41" s="167">
        <f>+bendras!F188</f>
        <v>0</v>
      </c>
      <c r="I41" s="166">
        <f>+bendras!E196</f>
        <v>0</v>
      </c>
      <c r="J41" s="167">
        <f>+bendras!F196</f>
        <v>0</v>
      </c>
      <c r="K41" s="167" t="str">
        <f>+bendras!E204</f>
        <v>Teorija
TERAPINIŲ LIGONIŲ KINEZITERAPIJA
lekt. Raimonda Tacionienė</v>
      </c>
      <c r="L41" s="167" t="str">
        <f>+bendras!F204</f>
        <v>305</v>
      </c>
      <c r="M41" s="166">
        <f>+bendras!E212</f>
        <v>0</v>
      </c>
      <c r="N41" s="144">
        <f>+bendras!F212</f>
        <v>0</v>
      </c>
    </row>
    <row r="42" spans="1:14" ht="83.25" customHeight="1">
      <c r="A42" s="137" t="s">
        <v>2</v>
      </c>
      <c r="B42" s="168" t="s">
        <v>29</v>
      </c>
      <c r="C42" s="166">
        <f>+bendras!E172</f>
        <v>0</v>
      </c>
      <c r="D42" s="167">
        <f>+bendras!F172</f>
        <v>0</v>
      </c>
      <c r="E42" s="167">
        <f>+bendras!E180</f>
        <v>0</v>
      </c>
      <c r="F42" s="167">
        <f>+bendras!F180</f>
        <v>0</v>
      </c>
      <c r="G42" s="167">
        <f>+bendras!E189</f>
        <v>0</v>
      </c>
      <c r="H42" s="167">
        <f>+bendras!F189</f>
        <v>0</v>
      </c>
      <c r="I42" s="166" t="str">
        <f>+bendras!E197</f>
        <v>Pasirenkamas dalykas
FIZINIO AKTYVUMO TECHNOLOGIJOS
lekt. Aušrelė Visockienė</v>
      </c>
      <c r="J42" s="167" t="str">
        <f>+bendras!F197</f>
        <v>305/Sporto salė</v>
      </c>
      <c r="K42" s="167" t="str">
        <f>+bendras!E205</f>
        <v>Teorija
TERAPINIŲ LIGONIŲ KINEZITERAPIJA
lekt. Raimonda Tacionienė</v>
      </c>
      <c r="L42" s="167" t="str">
        <f>+bendras!F205</f>
        <v>305</v>
      </c>
      <c r="M42" s="166">
        <f>+bendras!E213</f>
        <v>0</v>
      </c>
      <c r="N42" s="144">
        <f>+bendras!F213</f>
        <v>0</v>
      </c>
    </row>
    <row r="43" spans="1:14" ht="20.25" customHeight="1">
      <c r="A43" s="177" t="s">
        <v>25</v>
      </c>
      <c r="B43" s="169" t="s">
        <v>30</v>
      </c>
      <c r="C43" s="170">
        <f>+bendras!E173</f>
        <v>0</v>
      </c>
      <c r="D43" s="184">
        <f>+bendras!F173</f>
        <v>0</v>
      </c>
      <c r="E43" s="184">
        <f>+bendras!E181</f>
        <v>0</v>
      </c>
      <c r="F43" s="184">
        <f>+bendras!F181</f>
        <v>0</v>
      </c>
      <c r="G43" s="184">
        <f>+bendras!E190</f>
        <v>0</v>
      </c>
      <c r="H43" s="184">
        <f>+bendras!F190</f>
        <v>0</v>
      </c>
      <c r="I43" s="170">
        <f>+bendras!E198</f>
        <v>0</v>
      </c>
      <c r="J43" s="184">
        <f>+bendras!F198</f>
        <v>0</v>
      </c>
      <c r="K43" s="184">
        <f>+bendras!E206</f>
        <v>0</v>
      </c>
      <c r="L43" s="184">
        <f>+bendras!F206</f>
        <v>0</v>
      </c>
      <c r="M43" s="170">
        <f>+bendras!E214</f>
        <v>0</v>
      </c>
      <c r="N43" s="190">
        <f>+bendras!F214</f>
        <v>0</v>
      </c>
    </row>
    <row r="44" spans="1:14" ht="63" customHeight="1">
      <c r="A44" s="132" t="s">
        <v>3</v>
      </c>
      <c r="B44" s="165" t="s">
        <v>31</v>
      </c>
      <c r="C44" s="166">
        <f>+bendras!E174</f>
        <v>0</v>
      </c>
      <c r="D44" s="167">
        <f>+bendras!F174</f>
        <v>0</v>
      </c>
      <c r="E44" s="167">
        <f>+bendras!E182</f>
        <v>0</v>
      </c>
      <c r="F44" s="167">
        <f>+bendras!F182</f>
        <v>0</v>
      </c>
      <c r="G44" s="167">
        <f>+bendras!E191</f>
        <v>0</v>
      </c>
      <c r="H44" s="167">
        <f>+bendras!F191</f>
        <v>0</v>
      </c>
      <c r="I44" s="166" t="str">
        <f>+bendras!E199</f>
        <v>Pasirenkamas dalykas
FIZINIO AKTYVUMO TECHNOLOGIJOS
lekt. Aušrelė Visockienė</v>
      </c>
      <c r="J44" s="167" t="str">
        <f>+bendras!F199</f>
        <v>305/Sporto salė</v>
      </c>
      <c r="K44" s="167" t="str">
        <f>+bendras!E207</f>
        <v>Teorija
TERAPINIŲ LIGONIŲ KINEZITERAPIJA
lekt. Raimonda Tacionienė</v>
      </c>
      <c r="L44" s="167" t="str">
        <f>+bendras!F207</f>
        <v>305</v>
      </c>
      <c r="M44" s="166">
        <f>+bendras!E215</f>
        <v>0</v>
      </c>
      <c r="N44" s="144">
        <f>+bendras!F215</f>
        <v>0</v>
      </c>
    </row>
    <row r="45" spans="1:14" ht="67.5" customHeight="1">
      <c r="A45" s="132" t="s">
        <v>4</v>
      </c>
      <c r="B45" s="165" t="s">
        <v>32</v>
      </c>
      <c r="C45" s="166">
        <f>+bendras!E175</f>
        <v>0</v>
      </c>
      <c r="D45" s="167">
        <f>+bendras!F175</f>
        <v>0</v>
      </c>
      <c r="E45" s="167" t="str">
        <f>+bendras!E183</f>
        <v>SVEIKATOS PRIEŽIŪROS TEISĖ IR ADMINISTRAVIMAS
lekt. Sigitas Naruševičius</v>
      </c>
      <c r="F45" s="167" t="str">
        <f>+bendras!F183</f>
        <v>305</v>
      </c>
      <c r="G45" s="167">
        <f>+bendras!E192</f>
        <v>0</v>
      </c>
      <c r="H45" s="167">
        <f>+bendras!F192</f>
        <v>0</v>
      </c>
      <c r="I45" s="166" t="str">
        <f>+bendras!E200</f>
        <v>Pasirenkamas dalykas
SPORTINIAI IR LAISVALAIKIO ŽAIDIMAI
lekt. Aušrelė Visockienė</v>
      </c>
      <c r="J45" s="167" t="str">
        <f>+bendras!F200</f>
        <v>305/Sporto salė</v>
      </c>
      <c r="K45" s="167">
        <f>+bendras!E208</f>
        <v>0</v>
      </c>
      <c r="L45" s="167">
        <f>+bendras!F208</f>
        <v>0</v>
      </c>
      <c r="M45" s="166">
        <f>+bendras!E216</f>
        <v>0</v>
      </c>
      <c r="N45" s="144">
        <f>+bendras!F216</f>
        <v>0</v>
      </c>
    </row>
    <row r="46" spans="1:14" ht="87.75" customHeight="1">
      <c r="A46" s="137" t="s">
        <v>5</v>
      </c>
      <c r="B46" s="168" t="s">
        <v>33</v>
      </c>
      <c r="C46" s="166">
        <f>+bendras!E176</f>
        <v>0</v>
      </c>
      <c r="D46" s="167">
        <f>+bendras!F176</f>
        <v>0</v>
      </c>
      <c r="E46" s="167" t="str">
        <f>+bendras!E184</f>
        <v>SVEIKATOS PRIEŽIŪROS TEISĖ IR ADMINISTRAVIMAS
lekt. Sigitas Naruševičius</v>
      </c>
      <c r="F46" s="167" t="str">
        <f>+bendras!F184</f>
        <v>305</v>
      </c>
      <c r="G46" s="167" t="str">
        <f>+bendras!E193</f>
        <v>Nuo 17.30 val. Pratybos
PAGYVENUSIŲ IR SENYVO AMŽIAUS ASMENŲ KINEZITERAPIJA
lekt. Vytautė Alionytė</v>
      </c>
      <c r="H46" s="167" t="str">
        <f>+bendras!F193</f>
        <v>305/
Kineziterapijos salė 218</v>
      </c>
      <c r="I46" s="166" t="str">
        <f>+bendras!E201</f>
        <v>Pasirenkamas dalykas
SPORTINIAI IR LAISVALAIKIO ŽAIDIMAI
lekt. Aušrelė Visockienė</v>
      </c>
      <c r="J46" s="167" t="str">
        <f>+bendras!F201</f>
        <v>305/Sporto salė</v>
      </c>
      <c r="K46" s="167">
        <f>+bendras!E209</f>
        <v>0</v>
      </c>
      <c r="L46" s="167">
        <f>+bendras!F209</f>
        <v>0</v>
      </c>
      <c r="M46" s="167">
        <f>+bendras!E217</f>
        <v>0</v>
      </c>
      <c r="N46" s="144">
        <f>+bendras!F217</f>
        <v>0</v>
      </c>
    </row>
    <row r="47" spans="1:14" ht="82.5" customHeight="1">
      <c r="A47" s="132" t="s">
        <v>6</v>
      </c>
      <c r="B47" s="165" t="s">
        <v>34</v>
      </c>
      <c r="C47" s="166">
        <f>+bendras!E177</f>
        <v>0</v>
      </c>
      <c r="D47" s="167">
        <f>+bendras!F177</f>
        <v>0</v>
      </c>
      <c r="E47" s="167" t="str">
        <f>+bendras!E185</f>
        <v>Nuo 17.30 val. Teorija
PAGYVENUSIŲ IR SENYVO AMŽIAUS ASMENŲ KINEZITERAPIJA
lekt. Vytautė Alionytė</v>
      </c>
      <c r="F47" s="167">
        <f>+bendras!F185</f>
        <v>305</v>
      </c>
      <c r="G47" s="167" t="str">
        <f>+bendras!E194</f>
        <v>Pratybos
PAGYVENUSIŲ IR SENYVO AMŽIAUS ASMENŲ KINEZITERAPIJA
lekt. Vytautė Alionytė</v>
      </c>
      <c r="H47" s="167" t="str">
        <f>+bendras!F194</f>
        <v>305/
Kineziterapijos salė 218</v>
      </c>
      <c r="I47" s="166">
        <f>+bendras!E202</f>
        <v>0</v>
      </c>
      <c r="J47" s="167">
        <f>+bendras!F202</f>
        <v>0</v>
      </c>
      <c r="K47" s="167">
        <f>+bendras!E210</f>
        <v>0</v>
      </c>
      <c r="L47" s="167">
        <f>+bendras!F210</f>
        <v>0</v>
      </c>
      <c r="M47" s="166">
        <f>+bendras!E218</f>
        <v>0</v>
      </c>
      <c r="N47" s="144">
        <f>+bendras!F218</f>
        <v>0</v>
      </c>
    </row>
    <row r="48" spans="1:14" ht="86.25" customHeight="1" thickBot="1">
      <c r="A48" s="179" t="s">
        <v>26</v>
      </c>
      <c r="B48" s="180" t="s">
        <v>35</v>
      </c>
      <c r="C48" s="181">
        <f>+bendras!E178</f>
        <v>0</v>
      </c>
      <c r="D48" s="185">
        <f>+bendras!F178</f>
        <v>0</v>
      </c>
      <c r="E48" s="167" t="str">
        <f>+bendras!E186</f>
        <v>Teorija
PAGYVENUSIŲ IR SENYVO AMŽIAUS ASMENŲ KINEZITERAPIJA
lekt. Vytautė Alionytė</v>
      </c>
      <c r="F48" s="167">
        <f>+bendras!F186</f>
        <v>305</v>
      </c>
      <c r="G48" s="185">
        <f>+bendras!E195</f>
        <v>0</v>
      </c>
      <c r="H48" s="185">
        <f>+bendras!F195</f>
        <v>0</v>
      </c>
      <c r="I48" s="181">
        <f>+bendras!E203</f>
        <v>0</v>
      </c>
      <c r="J48" s="185">
        <f>+bendras!F203</f>
        <v>0</v>
      </c>
      <c r="K48" s="185">
        <f>+bendras!E211</f>
        <v>0</v>
      </c>
      <c r="L48" s="185">
        <f>+bendras!F211</f>
        <v>0</v>
      </c>
      <c r="M48" s="181">
        <f>+bendras!E219</f>
        <v>0</v>
      </c>
      <c r="N48" s="191">
        <f>+bendras!F219</f>
        <v>0</v>
      </c>
    </row>
    <row r="49" spans="1:14" ht="58.5" customHeight="1" thickBot="1">
      <c r="A49" s="145"/>
      <c r="B49" s="145"/>
      <c r="C49" s="142"/>
      <c r="D49" s="143"/>
      <c r="E49" s="143"/>
      <c r="F49" s="140"/>
      <c r="G49" s="143"/>
      <c r="H49" s="143"/>
      <c r="I49" s="142"/>
      <c r="J49" s="143"/>
      <c r="K49" s="143"/>
      <c r="L49" s="143"/>
      <c r="M49" s="142"/>
      <c r="N49" s="143"/>
    </row>
    <row r="50" spans="1:14" ht="57" customHeight="1">
      <c r="A50" s="171" t="s">
        <v>23</v>
      </c>
      <c r="B50" s="172" t="s">
        <v>24</v>
      </c>
      <c r="C50" s="173" t="str">
        <f>+bendras!A220</f>
        <v>PIRMADIENIS</v>
      </c>
      <c r="D50" s="174">
        <f>+bendras!B220</f>
        <v>44473</v>
      </c>
      <c r="E50" s="173" t="str">
        <f>+bendras!A228</f>
        <v>ANTRADIENIS</v>
      </c>
      <c r="F50" s="174">
        <f>+bendras!B228</f>
        <v>44474</v>
      </c>
      <c r="G50" s="173" t="str">
        <f>+bendras!A237</f>
        <v>TREČIADIENIS</v>
      </c>
      <c r="H50" s="174">
        <f>+bendras!B237</f>
        <v>44475</v>
      </c>
      <c r="I50" s="173" t="str">
        <f>+bendras!A245</f>
        <v>KETVIRTADIENIS</v>
      </c>
      <c r="J50" s="174">
        <f>+bendras!B245</f>
        <v>44476</v>
      </c>
      <c r="K50" s="173" t="str">
        <f>+bendras!A253</f>
        <v>PENKTADIENIS</v>
      </c>
      <c r="L50" s="174">
        <f>+bendras!B253</f>
        <v>44477</v>
      </c>
      <c r="M50" s="173" t="str">
        <f>+bendras!A261</f>
        <v>ŠEŠTADIENIS</v>
      </c>
      <c r="N50" s="175">
        <f>+bendras!B261</f>
        <v>44478</v>
      </c>
    </row>
    <row r="51" spans="1:14" ht="78" customHeight="1">
      <c r="A51" s="132" t="s">
        <v>1</v>
      </c>
      <c r="B51" s="165" t="s">
        <v>28</v>
      </c>
      <c r="C51" s="166" t="str">
        <f>+bendras!E220</f>
        <v>Teorija
NEUROLOGINIŲ LIGONIŲ KINEZITERAPIJA
Lekt. Gerda Markevičiūtė</v>
      </c>
      <c r="D51" s="167" t="str">
        <f>+bendras!F220</f>
        <v>MS Teams </v>
      </c>
      <c r="E51" s="166">
        <f>+bendras!E228</f>
        <v>0</v>
      </c>
      <c r="F51" s="167">
        <f>+bendras!F228</f>
        <v>0</v>
      </c>
      <c r="G51" s="166" t="str">
        <f>+bendras!E237</f>
        <v>Pratybos
TERAPINIŲ LIGONIŲ KINEZITERAPIJA
lekt. Raimonda Tacionienė</v>
      </c>
      <c r="H51" s="167" t="str">
        <f>+bendras!F237</f>
        <v>Kineziterapijos salė</v>
      </c>
      <c r="I51" s="166">
        <f>+bendras!E245</f>
        <v>0</v>
      </c>
      <c r="J51" s="167">
        <f>+bendras!F245</f>
        <v>0</v>
      </c>
      <c r="K51" s="166" t="str">
        <f>+bendras!E253</f>
        <v>Teorija
TERAPINIŲ LIGONIŲ KINEZITERAPIJA
lekt. R. Tacionienė</v>
      </c>
      <c r="L51" s="167" t="str">
        <f>+bendras!F253</f>
        <v>305</v>
      </c>
      <c r="M51" s="166">
        <f>+bendras!E261</f>
        <v>0</v>
      </c>
      <c r="N51" s="144">
        <f>+bendras!F261</f>
        <v>0</v>
      </c>
    </row>
    <row r="52" spans="1:14" ht="81" customHeight="1">
      <c r="A52" s="137" t="s">
        <v>2</v>
      </c>
      <c r="B52" s="168" t="s">
        <v>29</v>
      </c>
      <c r="C52" s="166" t="str">
        <f>+bendras!E221</f>
        <v>Teorija
NEUROLOGINIŲ LIGONIŲ KINEZITERAPIJA
Lekt. Gerda Markevičiūtė</v>
      </c>
      <c r="D52" s="166" t="str">
        <f>+bendras!F221</f>
        <v>MS Teams</v>
      </c>
      <c r="E52" s="166">
        <f>+bendras!E229</f>
        <v>0</v>
      </c>
      <c r="F52" s="166">
        <f>+bendras!F229</f>
        <v>0</v>
      </c>
      <c r="G52" s="166" t="str">
        <f>+bendras!E238</f>
        <v>Pratybos
TERAPINIŲ LIGONIŲ KINEZITERAPIJA
lekt. Raimonda Tacionienė</v>
      </c>
      <c r="H52" s="166" t="str">
        <f>+bendras!F238</f>
        <v>Kineziterapijos salė</v>
      </c>
      <c r="I52" s="166" t="str">
        <f>+bendras!E246</f>
        <v>Pasirenkamas dalykas
FIZINIO AKTYVUMO TECHNOLOGIJOS
lekt. Aušrelė Visockienė</v>
      </c>
      <c r="J52" s="166" t="str">
        <f>+bendras!F246</f>
        <v>305/Sporto salė</v>
      </c>
      <c r="K52" s="166" t="str">
        <f>+bendras!E254</f>
        <v>Teorija
TERAPINIŲ LIGONIŲ KINEZITERAPIJA
lekt. R. Tacionienė</v>
      </c>
      <c r="L52" s="166" t="str">
        <f>+bendras!F254</f>
        <v>305</v>
      </c>
      <c r="M52" s="166">
        <f>+bendras!E262</f>
        <v>0</v>
      </c>
      <c r="N52" s="176">
        <f>+bendras!F262</f>
        <v>0</v>
      </c>
    </row>
    <row r="53" spans="1:14" ht="34.5" customHeight="1">
      <c r="A53" s="177" t="s">
        <v>25</v>
      </c>
      <c r="B53" s="169" t="s">
        <v>30</v>
      </c>
      <c r="C53" s="170">
        <f>+bendras!E222</f>
        <v>0</v>
      </c>
      <c r="D53" s="170">
        <f>+bendras!F222</f>
        <v>0</v>
      </c>
      <c r="E53" s="170">
        <f>+bendras!E230</f>
        <v>0</v>
      </c>
      <c r="F53" s="170">
        <f>+bendras!F230</f>
        <v>0</v>
      </c>
      <c r="G53" s="170">
        <f>+bendras!E239</f>
        <v>0</v>
      </c>
      <c r="H53" s="170">
        <f>+bendras!F239</f>
        <v>0</v>
      </c>
      <c r="I53" s="170">
        <f>+bendras!E247</f>
        <v>0</v>
      </c>
      <c r="J53" s="170">
        <f>+bendras!F247</f>
        <v>0</v>
      </c>
      <c r="K53" s="170">
        <f>+bendras!E255</f>
        <v>0</v>
      </c>
      <c r="L53" s="170">
        <f>+bendras!F255</f>
        <v>0</v>
      </c>
      <c r="M53" s="170">
        <f>+bendras!E263</f>
        <v>0</v>
      </c>
      <c r="N53" s="178">
        <f>+bendras!F263</f>
        <v>0</v>
      </c>
    </row>
    <row r="54" spans="1:14" ht="72.75" customHeight="1">
      <c r="A54" s="132" t="s">
        <v>3</v>
      </c>
      <c r="B54" s="165" t="s">
        <v>31</v>
      </c>
      <c r="C54" s="166">
        <f>+bendras!E223</f>
        <v>0</v>
      </c>
      <c r="D54" s="166">
        <f>+bendras!F223</f>
        <v>0</v>
      </c>
      <c r="E54" s="166">
        <f>+bendras!E231</f>
        <v>0</v>
      </c>
      <c r="F54" s="166">
        <f>+bendras!F231</f>
        <v>0</v>
      </c>
      <c r="G54" s="166">
        <f>+bendras!E240</f>
        <v>0</v>
      </c>
      <c r="H54" s="166">
        <f>+bendras!F240</f>
        <v>0</v>
      </c>
      <c r="I54" s="166" t="str">
        <f>+bendras!E248</f>
        <v>Pasirenkamas dalykas
FIZINIO AKTYVUMO TECHNOLOGIJOS
lekt. Aušrelė Visockienė</v>
      </c>
      <c r="J54" s="166" t="str">
        <f>+bendras!F248</f>
        <v>305/Sporto salė</v>
      </c>
      <c r="K54" s="166" t="str">
        <f>+bendras!E256</f>
        <v>Teorija
TERAPINIŲ LIGONIŲ KINEZITERAPIJA
lekt. R. Tacionienė</v>
      </c>
      <c r="L54" s="166" t="str">
        <f>+bendras!F256</f>
        <v>305</v>
      </c>
      <c r="M54" s="166">
        <f>+bendras!E264</f>
        <v>0</v>
      </c>
      <c r="N54" s="176">
        <f>+bendras!F264</f>
        <v>0</v>
      </c>
    </row>
    <row r="55" spans="1:14" ht="60.75" customHeight="1">
      <c r="A55" s="132" t="s">
        <v>4</v>
      </c>
      <c r="B55" s="165" t="s">
        <v>32</v>
      </c>
      <c r="C55" s="166">
        <f>+bendras!E224</f>
        <v>0</v>
      </c>
      <c r="D55" s="166">
        <f>+bendras!F224</f>
        <v>0</v>
      </c>
      <c r="E55" s="166" t="str">
        <f>+bendras!E232</f>
        <v>SVEIKATOS PRIEŽIŪROS TEISĖ IR ADMINISTRAVIMAS
doc. Sigitas Naruševičius</v>
      </c>
      <c r="F55" s="166" t="str">
        <f>+bendras!F232</f>
        <v>305</v>
      </c>
      <c r="G55" s="166">
        <f>+bendras!E241</f>
        <v>0</v>
      </c>
      <c r="H55" s="166">
        <f>+bendras!F241</f>
        <v>0</v>
      </c>
      <c r="I55" s="166" t="str">
        <f>+bendras!E249</f>
        <v>Pasirenkamas dalykas
SPORTINIAI IR LAISVALAIKIO ŽAIDIMAI
lekt. Aušrelė Visockienė</v>
      </c>
      <c r="J55" s="166" t="str">
        <f>+bendras!F249</f>
        <v>305/Sporto salė</v>
      </c>
      <c r="K55" s="166">
        <f>+bendras!E257</f>
        <v>0</v>
      </c>
      <c r="L55" s="166">
        <f>+bendras!F257</f>
        <v>0</v>
      </c>
      <c r="M55" s="166">
        <f>+bendras!E265</f>
        <v>0</v>
      </c>
      <c r="N55" s="176">
        <f>+bendras!F265</f>
        <v>0</v>
      </c>
    </row>
    <row r="56" spans="1:14" ht="74.25" customHeight="1">
      <c r="A56" s="137" t="s">
        <v>5</v>
      </c>
      <c r="B56" s="168" t="s">
        <v>33</v>
      </c>
      <c r="C56" s="166">
        <f>+bendras!E225</f>
        <v>0</v>
      </c>
      <c r="D56" s="166">
        <f>+bendras!F225</f>
        <v>0</v>
      </c>
      <c r="E56" s="166" t="str">
        <f>+bendras!E233</f>
        <v>SVEIKATOS PRIEŽIŪROS TEISĖ IR ADMINISTRAVIMAS
doc. Sigitas Naruševičius</v>
      </c>
      <c r="F56" s="166" t="str">
        <f>+bendras!F233</f>
        <v>305</v>
      </c>
      <c r="G56" s="166" t="str">
        <f>+bendras!E242</f>
        <v>Nuo 17.30 val. Pratybos
PAGYVENUSIŲ IR SENYVO AMŽIAUS ASMENŲ KINEZITERAPIJA
lekt. Vytautė Alionytė</v>
      </c>
      <c r="H56" s="166" t="str">
        <f>+bendras!F242</f>
        <v>305/
Kineziterapijos salė 218</v>
      </c>
      <c r="I56" s="166" t="str">
        <f>+bendras!E250</f>
        <v>Pasirenkamas dalykas
SPORTINIAI IR LAISVALAIKIO ŽAIDIMAI
lekt. Aušrelė Visockienė</v>
      </c>
      <c r="J56" s="166" t="str">
        <f>+bendras!F250</f>
        <v>305/Sporto salė</v>
      </c>
      <c r="K56" s="166">
        <f>+bendras!E258</f>
        <v>0</v>
      </c>
      <c r="L56" s="166">
        <f>+bendras!F258</f>
        <v>0</v>
      </c>
      <c r="M56" s="166">
        <f>+bendras!E266</f>
        <v>0</v>
      </c>
      <c r="N56" s="176">
        <f>+bendras!F266</f>
        <v>0</v>
      </c>
    </row>
    <row r="57" spans="1:48" s="4" customFormat="1" ht="84.75" customHeight="1">
      <c r="A57" s="132" t="s">
        <v>6</v>
      </c>
      <c r="B57" s="165" t="s">
        <v>34</v>
      </c>
      <c r="C57" s="166">
        <f>+bendras!E226</f>
        <v>0</v>
      </c>
      <c r="D57" s="166">
        <f>+bendras!F226</f>
        <v>0</v>
      </c>
      <c r="E57" s="166">
        <f>+bendras!E235</f>
        <v>0</v>
      </c>
      <c r="F57" s="166">
        <f>+bendras!F235</f>
        <v>0</v>
      </c>
      <c r="G57" s="166" t="str">
        <f>+bendras!E243</f>
        <v> Pratybos
PAGYVENUSIŲ IR SENYVO AMŽIAUS ASMENŲ KINEZITERAPIJA
lekt. Vytautė Alionytė</v>
      </c>
      <c r="H57" s="166" t="str">
        <f>+bendras!F243</f>
        <v>305/
Kineziterapijos salė 218</v>
      </c>
      <c r="I57" s="166">
        <f>+bendras!E251</f>
        <v>0</v>
      </c>
      <c r="J57" s="166">
        <f>+bendras!F251</f>
        <v>0</v>
      </c>
      <c r="K57" s="166">
        <f>+bendras!E259</f>
        <v>0</v>
      </c>
      <c r="L57" s="166">
        <f>+bendras!F259</f>
        <v>0</v>
      </c>
      <c r="M57" s="166">
        <f>+bendras!E267</f>
        <v>0</v>
      </c>
      <c r="N57" s="176">
        <f>+bendras!F267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6.75" customHeight="1" thickBot="1">
      <c r="A58" s="179" t="s">
        <v>26</v>
      </c>
      <c r="B58" s="180" t="s">
        <v>35</v>
      </c>
      <c r="C58" s="181">
        <f>+bendras!E227</f>
        <v>0</v>
      </c>
      <c r="D58" s="181">
        <f>+bendras!F227</f>
        <v>0</v>
      </c>
      <c r="E58" s="166">
        <f>+bendras!E235</f>
        <v>0</v>
      </c>
      <c r="F58" s="166">
        <f>+bendras!F235</f>
        <v>0</v>
      </c>
      <c r="G58" s="181">
        <f>+bendras!E244</f>
        <v>0</v>
      </c>
      <c r="H58" s="181">
        <f>+bendras!F244</f>
        <v>0</v>
      </c>
      <c r="I58" s="181">
        <f>+bendras!E252</f>
        <v>0</v>
      </c>
      <c r="J58" s="181">
        <f>+bendras!F252</f>
        <v>0</v>
      </c>
      <c r="K58" s="181">
        <f>+bendras!E260</f>
        <v>0</v>
      </c>
      <c r="L58" s="181">
        <f>+bendras!F260</f>
        <v>0</v>
      </c>
      <c r="M58" s="181">
        <f>+bendras!E268</f>
        <v>0</v>
      </c>
      <c r="N58" s="183">
        <f>+bendras!F268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29"/>
      <c r="B59" s="131"/>
      <c r="C59" s="129"/>
      <c r="D59" s="131"/>
      <c r="E59" s="129"/>
      <c r="F59" s="131"/>
      <c r="G59" s="129"/>
      <c r="H59" s="131"/>
      <c r="I59" s="129"/>
      <c r="J59" s="131"/>
      <c r="K59" s="129"/>
      <c r="L59" s="131"/>
      <c r="M59" s="129"/>
      <c r="N59" s="12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>
      <c r="A60" s="171" t="s">
        <v>23</v>
      </c>
      <c r="B60" s="172" t="s">
        <v>24</v>
      </c>
      <c r="C60" s="188" t="str">
        <f>+bendras!A269</f>
        <v>PIRMADIENIS</v>
      </c>
      <c r="D60" s="189">
        <f>+bendras!B269</f>
        <v>44480</v>
      </c>
      <c r="E60" s="173" t="str">
        <f>+bendras!A277</f>
        <v>ANTRADIENIS</v>
      </c>
      <c r="F60" s="174">
        <f>+bendras!B277</f>
        <v>44481</v>
      </c>
      <c r="G60" s="173" t="str">
        <f>+bendras!A286</f>
        <v>TREČIADIENIS</v>
      </c>
      <c r="H60" s="174">
        <f>+bendras!B286</f>
        <v>44482</v>
      </c>
      <c r="I60" s="173" t="str">
        <f>+bendras!A294</f>
        <v>KETVIRTADIENIS</v>
      </c>
      <c r="J60" s="174">
        <f>+bendras!B294</f>
        <v>44483</v>
      </c>
      <c r="K60" s="173" t="str">
        <f>+bendras!A302</f>
        <v>PENKTADIENIS</v>
      </c>
      <c r="L60" s="174">
        <f>+bendras!B302</f>
        <v>44484</v>
      </c>
      <c r="M60" s="173" t="str">
        <f>+bendras!A310</f>
        <v>ŠEŠTADIENIS</v>
      </c>
      <c r="N60" s="175">
        <f>+bendras!B310</f>
        <v>44485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75.75" customHeight="1">
      <c r="A61" s="132" t="s">
        <v>1</v>
      </c>
      <c r="B61" s="165" t="s">
        <v>28</v>
      </c>
      <c r="C61" s="166">
        <f>+bendras!E269</f>
        <v>0</v>
      </c>
      <c r="D61" s="167">
        <f>+bendras!F269</f>
        <v>0</v>
      </c>
      <c r="E61" s="166">
        <f>+bendras!E277</f>
        <v>0</v>
      </c>
      <c r="F61" s="167">
        <f>+bendras!F277</f>
        <v>0</v>
      </c>
      <c r="G61" s="166">
        <f>+bendras!E286</f>
        <v>0</v>
      </c>
      <c r="H61" s="167">
        <f>+bendras!F286</f>
        <v>0</v>
      </c>
      <c r="I61" s="166">
        <f>+bendras!E294</f>
        <v>0</v>
      </c>
      <c r="J61" s="167">
        <f>+bendras!F294</f>
        <v>0</v>
      </c>
      <c r="K61" s="166" t="str">
        <f>+bendras!E302</f>
        <v>Teorija
TERAPINIŲ LIGONIŲ KINEZITERAPIJA
lekt. Raimonda Tacionienė</v>
      </c>
      <c r="L61" s="167" t="str">
        <f>+bendras!F302</f>
        <v>305</v>
      </c>
      <c r="M61" s="166">
        <f>+bendras!E310</f>
        <v>0</v>
      </c>
      <c r="N61" s="144">
        <f>+bendras!F310</f>
        <v>0</v>
      </c>
    </row>
    <row r="62" spans="1:14" ht="78" customHeight="1">
      <c r="A62" s="137" t="s">
        <v>2</v>
      </c>
      <c r="B62" s="168" t="s">
        <v>29</v>
      </c>
      <c r="C62" s="166">
        <f>+bendras!E270</f>
        <v>0</v>
      </c>
      <c r="D62" s="166">
        <f>+bendras!F270</f>
        <v>0</v>
      </c>
      <c r="E62" s="166">
        <f>+bendras!E278</f>
        <v>0</v>
      </c>
      <c r="F62" s="166">
        <f>+bendras!F278</f>
        <v>0</v>
      </c>
      <c r="G62" s="166">
        <f>+bendras!E287</f>
        <v>0</v>
      </c>
      <c r="H62" s="166">
        <f>+bendras!F287</f>
        <v>0</v>
      </c>
      <c r="I62" s="166" t="str">
        <f>+bendras!E295</f>
        <v>Pasirenkamas dalykas
FIZINIO AKTYVUMO TECHNOLOGIJOS
lekt. Aušrelė Visockienė</v>
      </c>
      <c r="J62" s="166" t="str">
        <f>+bendras!F295</f>
        <v>305/Sporto salė</v>
      </c>
      <c r="K62" s="166" t="str">
        <f>+bendras!E303</f>
        <v>Teorija
TERAPINIŲ LIGONIŲ KINEZITERAPIJA
lekt. Raimonda Tacionienė</v>
      </c>
      <c r="L62" s="166" t="str">
        <f>+bendras!F303</f>
        <v>305</v>
      </c>
      <c r="M62" s="166">
        <f>+bendras!E311</f>
        <v>0</v>
      </c>
      <c r="N62" s="176">
        <f>+bendras!F311</f>
        <v>0</v>
      </c>
    </row>
    <row r="63" spans="1:14" ht="36.75" customHeight="1">
      <c r="A63" s="177" t="s">
        <v>25</v>
      </c>
      <c r="B63" s="169" t="s">
        <v>30</v>
      </c>
      <c r="C63" s="170">
        <f>+bendras!E271</f>
        <v>0</v>
      </c>
      <c r="D63" s="170">
        <f>+bendras!F271</f>
        <v>0</v>
      </c>
      <c r="E63" s="170">
        <f>+bendras!E279</f>
        <v>0</v>
      </c>
      <c r="F63" s="170">
        <f>+bendras!F279</f>
        <v>0</v>
      </c>
      <c r="G63" s="170">
        <f>+bendras!E288</f>
        <v>0</v>
      </c>
      <c r="H63" s="170">
        <f>+bendras!F288</f>
        <v>0</v>
      </c>
      <c r="I63" s="170">
        <f>+bendras!E296</f>
        <v>0</v>
      </c>
      <c r="J63" s="170">
        <f>+bendras!F296</f>
        <v>0</v>
      </c>
      <c r="K63" s="170">
        <f>+bendras!E304</f>
        <v>0</v>
      </c>
      <c r="L63" s="170">
        <f>+bendras!F304</f>
        <v>0</v>
      </c>
      <c r="M63" s="170">
        <f>+bendras!E312</f>
        <v>0</v>
      </c>
      <c r="N63" s="178">
        <f>+bendras!F312</f>
        <v>0</v>
      </c>
    </row>
    <row r="64" spans="1:14" ht="59.25" customHeight="1">
      <c r="A64" s="132" t="s">
        <v>3</v>
      </c>
      <c r="B64" s="165" t="s">
        <v>31</v>
      </c>
      <c r="C64" s="166" t="str">
        <f>+bendras!E272</f>
        <v>NEUROLOGINIŲ LIGONIŲ KINEZITERAPIJA
Lekt. Gerda Danilevičienė</v>
      </c>
      <c r="D64" s="166" t="str">
        <f>+bendras!F272</f>
        <v>305</v>
      </c>
      <c r="E64" s="166">
        <f>+bendras!E280</f>
        <v>0</v>
      </c>
      <c r="F64" s="166">
        <f>+bendras!F280</f>
        <v>0</v>
      </c>
      <c r="G64" s="166">
        <f>+bendras!E289</f>
        <v>0</v>
      </c>
      <c r="H64" s="166">
        <f>+bendras!F289</f>
        <v>0</v>
      </c>
      <c r="I64" s="166" t="str">
        <f>+bendras!E297</f>
        <v>Pasirenkamas dalykas
FIZINIO AKTYVUMO TECHNOLOGIJOS
lekt. Aušrelė Visockienė</v>
      </c>
      <c r="J64" s="166" t="str">
        <f>+bendras!F297</f>
        <v>305/Sporto salė</v>
      </c>
      <c r="K64" s="166" t="str">
        <f>+bendras!E305</f>
        <v>Teorija
TERAPINIŲ LIGONIŲ KINEZITERAPIJA
lekt. Raimonda Tacionienė</v>
      </c>
      <c r="L64" s="166" t="str">
        <f>+bendras!F305</f>
        <v>305</v>
      </c>
      <c r="M64" s="166">
        <f>+bendras!E313</f>
        <v>0</v>
      </c>
      <c r="N64" s="176">
        <f>+bendras!F313</f>
        <v>0</v>
      </c>
    </row>
    <row r="65" spans="1:14" ht="55.5" customHeight="1">
      <c r="A65" s="132" t="s">
        <v>4</v>
      </c>
      <c r="B65" s="165" t="s">
        <v>32</v>
      </c>
      <c r="C65" s="166" t="str">
        <f>+bendras!E273</f>
        <v>NEUROLOGINIŲ LIGONIŲ KINEZITERAPIJA
Lekt. Gerda Danilevičienė</v>
      </c>
      <c r="D65" s="166" t="str">
        <f>+bendras!F273</f>
        <v>305</v>
      </c>
      <c r="E65" s="166" t="str">
        <f>+bendras!E281</f>
        <v>SVEIKATOS PRIEŽIŪROS TEISĖ IR ADMINISTRAVIMAS
doc. Sigitas Naruševičius</v>
      </c>
      <c r="F65" s="166" t="str">
        <f>+bendras!F281</f>
        <v>304</v>
      </c>
      <c r="G65" s="166" t="str">
        <f>+bendras!E290</f>
        <v>Nuo 15 val.  Pratybos
TERAPINIŲ LIGONIŲ KINEZITERAPIJA
lekt. Raimonda Tacionienė</v>
      </c>
      <c r="H65" s="166" t="str">
        <f>+bendras!F290</f>
        <v>Kineziterapijos salė</v>
      </c>
      <c r="I65" s="166" t="str">
        <f>+bendras!E298</f>
        <v>Pasirenkamas dalykas
SPORTINIAI IR LAISVALAIKIO ŽAIDIMAI
lekt. Aušrelė Visockienė</v>
      </c>
      <c r="J65" s="166" t="str">
        <f>+bendras!F298</f>
        <v>305/Sporto salė</v>
      </c>
      <c r="K65" s="166">
        <f>+bendras!E306</f>
        <v>0</v>
      </c>
      <c r="L65" s="166">
        <f>+bendras!F306</f>
        <v>0</v>
      </c>
      <c r="M65" s="166">
        <f>+bendras!E314</f>
        <v>0</v>
      </c>
      <c r="N65" s="176">
        <f>+bendras!F314</f>
        <v>0</v>
      </c>
    </row>
    <row r="66" spans="1:14" ht="57.75" customHeight="1">
      <c r="A66" s="137" t="s">
        <v>5</v>
      </c>
      <c r="B66" s="168" t="s">
        <v>33</v>
      </c>
      <c r="C66" s="166" t="str">
        <f>+bendras!E274</f>
        <v>NEUROLOGINIŲ LIGONIŲ KINEZITERAPIJA
Lekt. Gerda Danilevičienė</v>
      </c>
      <c r="D66" s="166">
        <f>+bendras!F274</f>
        <v>305</v>
      </c>
      <c r="E66" s="166" t="str">
        <f>+bendras!E282</f>
        <v>SVEIKATOS PRIEŽIŪROS TEISĖ IR ADMINISTRAVIMAS
doc. Sigitas Naruševičius</v>
      </c>
      <c r="F66" s="166" t="str">
        <f>+bendras!F282</f>
        <v>304</v>
      </c>
      <c r="G66" s="166" t="str">
        <f>+bendras!E291</f>
        <v>Pratybos
TERAPINIŲ LIGONIŲ KINEZITERAPIJA
lekt. Raimonda Tacionienė</v>
      </c>
      <c r="H66" s="166" t="str">
        <f>+bendras!F291</f>
        <v>Kineziterapijos salė</v>
      </c>
      <c r="I66" s="166" t="str">
        <f>+bendras!E299</f>
        <v>Pasirenkamas dalykas
SPORTINIAI IR LAISVALAIKIO ŽAIDIMAI
lekt. Aušrelė Visockienė</v>
      </c>
      <c r="J66" s="166" t="str">
        <f>+bendras!F299</f>
        <v>305/Sporto salė</v>
      </c>
      <c r="K66" s="166">
        <f>+bendras!E307</f>
        <v>0</v>
      </c>
      <c r="L66" s="166">
        <f>+bendras!F307</f>
        <v>0</v>
      </c>
      <c r="M66" s="166">
        <f>+bendras!E315</f>
        <v>0</v>
      </c>
      <c r="N66" s="176">
        <f>+bendras!F315</f>
        <v>0</v>
      </c>
    </row>
    <row r="67" spans="1:14" ht="88.5" customHeight="1">
      <c r="A67" s="132" t="s">
        <v>6</v>
      </c>
      <c r="B67" s="165" t="s">
        <v>34</v>
      </c>
      <c r="C67" s="166" t="str">
        <f>+bendras!E275</f>
        <v>NEUROLOGINIŲ LIGONIŲ KINEZITERAPIJA
Lekt. Gerda Danilevičienė</v>
      </c>
      <c r="D67" s="166" t="str">
        <f>+bendras!F275</f>
        <v>305</v>
      </c>
      <c r="E67" s="166" t="str">
        <f>+bendras!E284</f>
        <v> Pratybos
PAGYVENUSIŲ IR SENYVO AMŽIAUS ASMENŲ KINEZITERAPIJA
lekt. Vytautė Alionytė</v>
      </c>
      <c r="F67" s="166" t="str">
        <f>+bendras!F284</f>
        <v>304/
Kineziterapijos salė 218</v>
      </c>
      <c r="G67" s="166" t="str">
        <f>+bendras!E292</f>
        <v>Iki 18 val. Pratybos
TERAPINIŲ LIGONIŲ KINEZITERAPIJA
lekt. Raimonda Tacionienė</v>
      </c>
      <c r="H67" s="166" t="str">
        <f>+bendras!F292</f>
        <v>Kineziterapijos salė</v>
      </c>
      <c r="I67" s="166">
        <f>+bendras!E300</f>
        <v>0</v>
      </c>
      <c r="J67" s="166">
        <f>+bendras!F300</f>
        <v>0</v>
      </c>
      <c r="K67" s="166">
        <f>+bendras!E308</f>
        <v>0</v>
      </c>
      <c r="L67" s="166">
        <f>+bendras!F308</f>
        <v>0</v>
      </c>
      <c r="M67" s="166">
        <f>+bendras!E316</f>
        <v>0</v>
      </c>
      <c r="N67" s="176">
        <f>+bendras!F316</f>
        <v>0</v>
      </c>
    </row>
    <row r="68" spans="1:14" ht="85.5" customHeight="1" thickBot="1">
      <c r="A68" s="179" t="s">
        <v>26</v>
      </c>
      <c r="B68" s="180" t="s">
        <v>35</v>
      </c>
      <c r="C68" s="181">
        <f>+bendras!E276</f>
        <v>0</v>
      </c>
      <c r="D68" s="181">
        <f>+bendras!F276</f>
        <v>0</v>
      </c>
      <c r="E68" s="181" t="str">
        <f>+bendras!E284</f>
        <v> Pratybos
PAGYVENUSIŲ IR SENYVO AMŽIAUS ASMENŲ KINEZITERAPIJA
lekt. Vytautė Alionytė</v>
      </c>
      <c r="F68" s="181" t="str">
        <f>+bendras!F284</f>
        <v>304/
Kineziterapijos salė 218</v>
      </c>
      <c r="G68" s="181">
        <f>+bendras!E293</f>
        <v>0</v>
      </c>
      <c r="H68" s="181">
        <f>+bendras!F293</f>
        <v>0</v>
      </c>
      <c r="I68" s="181">
        <f>+bendras!E301</f>
        <v>0</v>
      </c>
      <c r="J68" s="181">
        <f>+bendras!F301</f>
        <v>0</v>
      </c>
      <c r="K68" s="181">
        <f>+bendras!E309</f>
        <v>0</v>
      </c>
      <c r="L68" s="181">
        <f>+bendras!F309</f>
        <v>0</v>
      </c>
      <c r="M68" s="181">
        <f>+bendras!E317</f>
        <v>0</v>
      </c>
      <c r="N68" s="183">
        <f>+bendras!F317</f>
        <v>0</v>
      </c>
    </row>
    <row r="69" ht="36.75" customHeight="1" thickBot="1"/>
    <row r="70" spans="1:14" ht="36.75" customHeight="1">
      <c r="A70" s="171" t="s">
        <v>23</v>
      </c>
      <c r="B70" s="172" t="s">
        <v>24</v>
      </c>
      <c r="C70" s="173" t="str">
        <f>+bendras!A318</f>
        <v>PIRMADIENIS</v>
      </c>
      <c r="D70" s="186">
        <f>+bendras!B318</f>
        <v>44487</v>
      </c>
      <c r="E70" s="173" t="str">
        <f>+bendras!A326</f>
        <v>ANTRADIENIS</v>
      </c>
      <c r="F70" s="186">
        <f>+bendras!B326</f>
        <v>44488</v>
      </c>
      <c r="G70" s="173" t="str">
        <f>+bendras!A334</f>
        <v>TREČIADIENIS</v>
      </c>
      <c r="H70" s="186">
        <f>+bendras!B334</f>
        <v>44489</v>
      </c>
      <c r="I70" s="173" t="str">
        <f>+bendras!A342</f>
        <v>KETVIRTADIENIS</v>
      </c>
      <c r="J70" s="186">
        <f>+bendras!B342</f>
        <v>44490</v>
      </c>
      <c r="K70" s="173" t="str">
        <f>+bendras!A350</f>
        <v>PENKTADIENIS</v>
      </c>
      <c r="L70" s="186">
        <f>+bendras!B350</f>
        <v>44491</v>
      </c>
      <c r="M70" s="173" t="str">
        <f>+bendras!A358</f>
        <v>ŠEŠTADIENIS</v>
      </c>
      <c r="N70" s="187">
        <f>+bendras!B358</f>
        <v>44492</v>
      </c>
    </row>
    <row r="71" spans="1:14" ht="90.75" customHeight="1">
      <c r="A71" s="132" t="s">
        <v>1</v>
      </c>
      <c r="B71" s="165" t="s">
        <v>28</v>
      </c>
      <c r="C71" s="166" t="str">
        <f>+bendras!E318</f>
        <v>NEUROLOGINIŲ LIGONIŲ KINEZITERAPIJA
Lekt. Gerda Danilevičienė</v>
      </c>
      <c r="D71" s="167" t="str">
        <f>+bendras!F318</f>
        <v>305</v>
      </c>
      <c r="E71" s="166" t="str">
        <f>+bendras!E326</f>
        <v>SVEIKATOS PRIEŽIŪROS TEISĖ IR ADMINISTRAVIMAS
doc. Sigitas Naruševičius</v>
      </c>
      <c r="F71" s="167" t="str">
        <f>+bendras!F326</f>
        <v>305</v>
      </c>
      <c r="G71" s="166" t="str">
        <f>+bendras!E334</f>
        <v>Teorija
TERAPINIŲ LIGONIŲ KINEZITERAPIJA
lekt. Raimonda Tacionienė</v>
      </c>
      <c r="H71" s="167" t="str">
        <f>+bendras!F334</f>
        <v>305</v>
      </c>
      <c r="I71" s="166">
        <f>+bendras!E342</f>
        <v>0</v>
      </c>
      <c r="J71" s="167">
        <f>+bendras!F342</f>
        <v>0</v>
      </c>
      <c r="K71" s="166" t="str">
        <f>+bendras!E350</f>
        <v>Teorija
TERAPINIŲ LIGONIŲ KINEZITERAPIJA
lekt. Raimonda Tacionienė</v>
      </c>
      <c r="L71" s="167" t="str">
        <f>+bendras!F350</f>
        <v>305</v>
      </c>
      <c r="M71" s="166">
        <f>+bendras!E358</f>
        <v>0</v>
      </c>
      <c r="N71" s="144">
        <f>+bendras!F358</f>
        <v>0</v>
      </c>
    </row>
    <row r="72" spans="1:14" ht="90" customHeight="1">
      <c r="A72" s="137" t="s">
        <v>2</v>
      </c>
      <c r="B72" s="168" t="s">
        <v>29</v>
      </c>
      <c r="C72" s="166" t="str">
        <f>+bendras!E319</f>
        <v>NEUROLOGINIŲ LIGONIŲ KINEZITERAPIJA
Lekt. Gerda Danilevičienė</v>
      </c>
      <c r="D72" s="166" t="str">
        <f>+bendras!F319</f>
        <v>305</v>
      </c>
      <c r="E72" s="166" t="str">
        <f>+bendras!E327</f>
        <v>SVEIKATOS PRIEŽIŪROS TEISĖ IR ADMINISTRAVIMAS
doc. Sigitas Naruševičius</v>
      </c>
      <c r="F72" s="166" t="str">
        <f>+bendras!F327</f>
        <v>305</v>
      </c>
      <c r="G72" s="166" t="str">
        <f>+bendras!E335</f>
        <v>Teorija
TERAPINIŲ LIGONIŲ KINEZITERAPIJA
lekt. Raimonda Tacionienė</v>
      </c>
      <c r="H72" s="166" t="str">
        <f>+bendras!F335</f>
        <v>305</v>
      </c>
      <c r="I72" s="166" t="str">
        <f>+bendras!E343</f>
        <v>Pasirenkamas dalykas
FIZINIO AKTYVUMO TECHNOLOGIJOS
lekt. A.ušrelė Visockienė</v>
      </c>
      <c r="J72" s="166" t="str">
        <f>+bendras!F343</f>
        <v>305/Sporto salė</v>
      </c>
      <c r="K72" s="166" t="str">
        <f>+bendras!E351</f>
        <v>Teorija
TERAPINIŲ LIGONIŲ KINEZITERAPIJA
lekt. Raimonda Tacionienė</v>
      </c>
      <c r="L72" s="166" t="str">
        <f>+bendras!F351</f>
        <v>305</v>
      </c>
      <c r="M72" s="166">
        <f>+bendras!E359</f>
        <v>0</v>
      </c>
      <c r="N72" s="176">
        <f>+bendras!F359</f>
        <v>0</v>
      </c>
    </row>
    <row r="73" spans="1:14" ht="36.75" customHeight="1">
      <c r="A73" s="177" t="s">
        <v>25</v>
      </c>
      <c r="B73" s="169" t="s">
        <v>30</v>
      </c>
      <c r="C73" s="170">
        <f>+bendras!E320</f>
        <v>0</v>
      </c>
      <c r="D73" s="170">
        <f>+bendras!F320</f>
        <v>0</v>
      </c>
      <c r="E73" s="170">
        <f>+bendras!E328</f>
        <v>0</v>
      </c>
      <c r="F73" s="170">
        <f>+bendras!F328</f>
        <v>0</v>
      </c>
      <c r="G73" s="170">
        <f>+bendras!E336</f>
        <v>0</v>
      </c>
      <c r="H73" s="170">
        <f>+bendras!F336</f>
        <v>0</v>
      </c>
      <c r="I73" s="170">
        <f>+bendras!E344</f>
        <v>0</v>
      </c>
      <c r="J73" s="170">
        <f>+bendras!F344</f>
        <v>0</v>
      </c>
      <c r="K73" s="170">
        <f>+bendras!E352</f>
        <v>0</v>
      </c>
      <c r="L73" s="170">
        <f>+bendras!F352</f>
        <v>0</v>
      </c>
      <c r="M73" s="170">
        <f>+bendras!E360</f>
        <v>0</v>
      </c>
      <c r="N73" s="178">
        <f>+bendras!F360</f>
        <v>0</v>
      </c>
    </row>
    <row r="74" spans="1:14" ht="55.5" customHeight="1">
      <c r="A74" s="132" t="s">
        <v>3</v>
      </c>
      <c r="B74" s="165" t="s">
        <v>31</v>
      </c>
      <c r="C74" s="166" t="str">
        <f>+bendras!E321</f>
        <v>NEUROLOGINIŲ LIGONIŲ KINEZITERAPIJA
Lekt. Gerda Danilevičienė</v>
      </c>
      <c r="D74" s="166" t="str">
        <f>+bendras!F321</f>
        <v>305</v>
      </c>
      <c r="E74" s="166">
        <f>+bendras!E329</f>
        <v>0</v>
      </c>
      <c r="F74" s="166">
        <f>+bendras!F329</f>
        <v>0</v>
      </c>
      <c r="G74" s="166" t="str">
        <f>+bendras!E337</f>
        <v>Teorija
TERAPINIŲ LIGONIŲ KINEZITERAPIJA
lekt. Raimonda Tacionienė</v>
      </c>
      <c r="H74" s="166" t="str">
        <f>+bendras!F337</f>
        <v>305</v>
      </c>
      <c r="I74" s="166" t="str">
        <f>+bendras!E345</f>
        <v>Pasirenkamas dalykas
FIZINIO AKTYVUMO TECHNOLOGIJOS
lekt. A.ušrelė Visockienė</v>
      </c>
      <c r="J74" s="166" t="str">
        <f>+bendras!F345</f>
        <v>305/Sporto salė</v>
      </c>
      <c r="K74" s="166" t="str">
        <f>+bendras!E353</f>
        <v>Teorija
TERAPINIŲ LIGONIŲ KINEZITERAPIJA
lekt. Raimonda Tacionienė</v>
      </c>
      <c r="L74" s="166" t="str">
        <f>+bendras!F353</f>
        <v>305</v>
      </c>
      <c r="M74" s="166">
        <f>+bendras!E361</f>
        <v>0</v>
      </c>
      <c r="N74" s="176">
        <f>+bendras!F361</f>
        <v>0</v>
      </c>
    </row>
    <row r="75" spans="1:14" ht="59.25" customHeight="1">
      <c r="A75" s="132" t="s">
        <v>4</v>
      </c>
      <c r="B75" s="165" t="s">
        <v>32</v>
      </c>
      <c r="C75" s="166" t="str">
        <f>+bendras!E322</f>
        <v>NEUROLOGINIŲ LIGONIŲ KINEZITERAPIJA
Lekt. Gerda Danilevičienė</v>
      </c>
      <c r="D75" s="166" t="str">
        <f>+bendras!F322</f>
        <v>305</v>
      </c>
      <c r="E75" s="166">
        <f>+bendras!E330</f>
        <v>0</v>
      </c>
      <c r="F75" s="166">
        <f>+bendras!F330</f>
        <v>0</v>
      </c>
      <c r="G75" s="166">
        <f>+bendras!E338</f>
        <v>0</v>
      </c>
      <c r="H75" s="166">
        <f>+bendras!F338</f>
        <v>0</v>
      </c>
      <c r="I75" s="166" t="str">
        <f>+bendras!E346</f>
        <v>Pasirenkamas dalykas
SPORTINIAI IR LAISVALAIKIO ŽAIDIMAI
lekt. Aušrelė Visockienė</v>
      </c>
      <c r="J75" s="166" t="str">
        <f>+bendras!F346</f>
        <v>305/Sporto salė</v>
      </c>
      <c r="K75" s="166" t="str">
        <f>+bendras!E354</f>
        <v>NEUROLOGINIŲ LIGONIŲ KINEZITERAPIJA
Lekt. Gerda Danilevičienė</v>
      </c>
      <c r="L75" s="166" t="str">
        <f>+bendras!F354</f>
        <v>303</v>
      </c>
      <c r="M75" s="166">
        <f>+bendras!E362</f>
        <v>0</v>
      </c>
      <c r="N75" s="176">
        <f>+bendras!F362</f>
        <v>0</v>
      </c>
    </row>
    <row r="76" spans="1:14" ht="57" customHeight="1">
      <c r="A76" s="137" t="s">
        <v>5</v>
      </c>
      <c r="B76" s="168" t="s">
        <v>33</v>
      </c>
      <c r="C76" s="166">
        <f>+bendras!E323</f>
        <v>0</v>
      </c>
      <c r="D76" s="166">
        <f>+bendras!F323</f>
        <v>0</v>
      </c>
      <c r="E76" s="166">
        <f>+bendras!E331</f>
        <v>0</v>
      </c>
      <c r="F76" s="166">
        <f>+bendras!F331</f>
        <v>0</v>
      </c>
      <c r="G76" s="166">
        <f>+bendras!E339</f>
        <v>0</v>
      </c>
      <c r="H76" s="166">
        <f>+bendras!F339</f>
        <v>0</v>
      </c>
      <c r="I76" s="166" t="str">
        <f>+bendras!E347</f>
        <v>Pasirenkamas dalykas
SPORTINIAI IR LAISVALAIKIO ŽAIDIMAI
lekt. Aušrelė Visockienė</v>
      </c>
      <c r="J76" s="166" t="str">
        <f>+bendras!F347</f>
        <v>305/Sporto salė</v>
      </c>
      <c r="K76" s="166" t="str">
        <f>+bendras!E355</f>
        <v>NEUROLOGINIŲ LIGONIŲ KINEZITERAPIJA
Lekt. Gerda Danilevičienė</v>
      </c>
      <c r="L76" s="166" t="str">
        <f>+bendras!F355</f>
        <v>303</v>
      </c>
      <c r="M76" s="166">
        <f>+bendras!E363</f>
        <v>0</v>
      </c>
      <c r="N76" s="176">
        <f>+bendras!F363</f>
        <v>0</v>
      </c>
    </row>
    <row r="77" spans="1:14" ht="68.25" customHeight="1">
      <c r="A77" s="132" t="s">
        <v>6</v>
      </c>
      <c r="B77" s="165" t="s">
        <v>34</v>
      </c>
      <c r="C77" s="166">
        <f>+bendras!E324</f>
        <v>0</v>
      </c>
      <c r="D77" s="166">
        <f>+bendras!F324</f>
        <v>0</v>
      </c>
      <c r="E77" s="166">
        <f>+bendras!E332</f>
        <v>0</v>
      </c>
      <c r="F77" s="166">
        <f>+bendras!F332</f>
        <v>0</v>
      </c>
      <c r="G77" s="166">
        <f>+bendras!E340</f>
        <v>0</v>
      </c>
      <c r="H77" s="166">
        <f>+bendras!F340</f>
        <v>0</v>
      </c>
      <c r="I77" s="166">
        <f>+bendras!E348</f>
        <v>0</v>
      </c>
      <c r="J77" s="166">
        <f>+bendras!F348</f>
        <v>0</v>
      </c>
      <c r="K77" s="166">
        <f>+bendras!E356</f>
        <v>0</v>
      </c>
      <c r="L77" s="166">
        <f>+bendras!F356</f>
        <v>0</v>
      </c>
      <c r="M77" s="166">
        <f>+bendras!E364</f>
        <v>0</v>
      </c>
      <c r="N77" s="176">
        <f>+bendras!F364</f>
        <v>0</v>
      </c>
    </row>
    <row r="78" spans="1:14" ht="59.25" customHeight="1" thickBot="1">
      <c r="A78" s="179" t="s">
        <v>26</v>
      </c>
      <c r="B78" s="180" t="s">
        <v>35</v>
      </c>
      <c r="C78" s="181">
        <f>+bendras!E325</f>
        <v>0</v>
      </c>
      <c r="D78" s="181">
        <f>+bendras!F325</f>
        <v>0</v>
      </c>
      <c r="E78" s="181">
        <f>+bendras!E333</f>
        <v>0</v>
      </c>
      <c r="F78" s="182">
        <f>+bendras!F333</f>
        <v>0</v>
      </c>
      <c r="G78" s="181">
        <f>+bendras!E341</f>
        <v>0</v>
      </c>
      <c r="H78" s="181">
        <f>+bendras!F341</f>
        <v>0</v>
      </c>
      <c r="I78" s="181">
        <f>+bendras!E349</f>
        <v>0</v>
      </c>
      <c r="J78" s="181">
        <f>+bendras!F349</f>
        <v>0</v>
      </c>
      <c r="K78" s="181">
        <f>+bendras!E357</f>
        <v>0</v>
      </c>
      <c r="L78" s="181">
        <f>+bendras!F357</f>
        <v>0</v>
      </c>
      <c r="M78" s="181">
        <f>+bendras!E365</f>
        <v>0</v>
      </c>
      <c r="N78" s="183">
        <f>+bendras!F365</f>
        <v>0</v>
      </c>
    </row>
    <row r="79" ht="36.75" customHeight="1" thickBot="1"/>
    <row r="80" spans="1:14" ht="36.75" customHeight="1">
      <c r="A80" s="171" t="s">
        <v>23</v>
      </c>
      <c r="B80" s="172" t="s">
        <v>24</v>
      </c>
      <c r="C80" s="173" t="str">
        <f>+bendras!A366</f>
        <v>PIRMADIENIS</v>
      </c>
      <c r="D80" s="174">
        <f>+bendras!B366</f>
        <v>44494</v>
      </c>
      <c r="E80" s="173" t="str">
        <f>+bendras!A374</f>
        <v>ANTRADIENIS</v>
      </c>
      <c r="F80" s="174">
        <f>+bendras!B374</f>
        <v>44495</v>
      </c>
      <c r="G80" s="173" t="str">
        <f>+bendras!A382</f>
        <v>TREČIADIENIS</v>
      </c>
      <c r="H80" s="174">
        <f>+bendras!B382</f>
        <v>44496</v>
      </c>
      <c r="I80" s="173" t="str">
        <f>+bendras!A390</f>
        <v>KETVIRTADIENIS</v>
      </c>
      <c r="J80" s="174">
        <f>+bendras!B390</f>
        <v>44497</v>
      </c>
      <c r="K80" s="173" t="str">
        <f>+bendras!A398</f>
        <v>PENKTADIENIS</v>
      </c>
      <c r="L80" s="174">
        <f>+bendras!B398</f>
        <v>44498</v>
      </c>
      <c r="M80" s="173" t="str">
        <f>+bendras!A406</f>
        <v>ŠEŠTADIENIS</v>
      </c>
      <c r="N80" s="175">
        <f>+bendras!B406</f>
        <v>44499</v>
      </c>
    </row>
    <row r="81" spans="1:14" ht="65.25" customHeight="1">
      <c r="A81" s="132" t="s">
        <v>1</v>
      </c>
      <c r="B81" s="165" t="s">
        <v>28</v>
      </c>
      <c r="C81" s="166" t="str">
        <f>+bendras!E366</f>
        <v>NEUROLOGINIŲ LIGONIŲ KINEZITERAPIJA
Lekt. Gerda Danilevičienė</v>
      </c>
      <c r="D81" s="167" t="str">
        <f>+bendras!F366</f>
        <v>305</v>
      </c>
      <c r="E81" s="166" t="str">
        <f>+bendras!E374</f>
        <v>SVEIKATOS PRIEŽIŪROS TEISĖ IR ADMINISTRAVIMAS
doc.  Sigitas Naruševičius</v>
      </c>
      <c r="F81" s="167" t="str">
        <f>+bendras!F374</f>
        <v>305</v>
      </c>
      <c r="G81" s="166">
        <f>+bendras!E382</f>
        <v>0</v>
      </c>
      <c r="H81" s="167">
        <f>+bendras!F382</f>
        <v>0</v>
      </c>
      <c r="I81" s="166">
        <f>+bendras!E390</f>
        <v>0</v>
      </c>
      <c r="J81" s="167">
        <f>+bendras!F390</f>
        <v>0</v>
      </c>
      <c r="K81" s="166">
        <f>+bendras!E398</f>
        <v>0</v>
      </c>
      <c r="L81" s="167">
        <f>+bendras!F398</f>
        <v>0</v>
      </c>
      <c r="M81" s="166">
        <f>+bendras!E406</f>
        <v>0</v>
      </c>
      <c r="N81" s="144">
        <f>+bendras!F406</f>
        <v>0</v>
      </c>
    </row>
    <row r="82" spans="1:14" ht="79.5" customHeight="1">
      <c r="A82" s="137" t="s">
        <v>2</v>
      </c>
      <c r="B82" s="168" t="s">
        <v>29</v>
      </c>
      <c r="C82" s="166" t="str">
        <f>+bendras!E367</f>
        <v>NEUROLOGINIŲ LIGONIŲ KINEZITERAPIJA
Lekt. Gerda Danilevičienė</v>
      </c>
      <c r="D82" s="167" t="str">
        <f>+bendras!F367</f>
        <v>305</v>
      </c>
      <c r="E82" s="166" t="str">
        <f>+bendras!E375</f>
        <v>SVEIKATOS PRIEŽIŪROS TEISĖ IR ADMINISTRAVIMAS
doc. Sigitas Naruševičius</v>
      </c>
      <c r="F82" s="166" t="str">
        <f>+bendras!F375</f>
        <v>305</v>
      </c>
      <c r="G82" s="166">
        <f>+bendras!E383</f>
        <v>0</v>
      </c>
      <c r="H82" s="166">
        <f>+bendras!F383</f>
        <v>0</v>
      </c>
      <c r="I82" s="166">
        <f>+bendras!E391</f>
        <v>0</v>
      </c>
      <c r="J82" s="166">
        <f>+bendras!F391</f>
        <v>0</v>
      </c>
      <c r="K82" s="166">
        <f>+bendras!E399</f>
        <v>0</v>
      </c>
      <c r="L82" s="166">
        <f>+bendras!F399</f>
        <v>0</v>
      </c>
      <c r="M82" s="166">
        <f>+bendras!E407</f>
        <v>0</v>
      </c>
      <c r="N82" s="176">
        <f>+bendras!F407</f>
        <v>0</v>
      </c>
    </row>
    <row r="83" spans="1:14" ht="36.75" customHeight="1">
      <c r="A83" s="177" t="s">
        <v>25</v>
      </c>
      <c r="B83" s="169" t="s">
        <v>30</v>
      </c>
      <c r="C83" s="170">
        <f>+bendras!E368</f>
        <v>0</v>
      </c>
      <c r="D83" s="184">
        <f>+bendras!F368</f>
        <v>0</v>
      </c>
      <c r="E83" s="170">
        <f>+bendras!E376</f>
        <v>0</v>
      </c>
      <c r="F83" s="170">
        <f>+bendras!F376</f>
        <v>0</v>
      </c>
      <c r="G83" s="170">
        <f>+bendras!E384</f>
        <v>0</v>
      </c>
      <c r="H83" s="170">
        <f>+bendras!F384</f>
        <v>0</v>
      </c>
      <c r="I83" s="170">
        <f>+bendras!E392</f>
        <v>0</v>
      </c>
      <c r="J83" s="170">
        <f>+bendras!F392</f>
        <v>0</v>
      </c>
      <c r="K83" s="170">
        <f>+bendras!E400</f>
        <v>0</v>
      </c>
      <c r="L83" s="170">
        <f>+bendras!F400</f>
        <v>0</v>
      </c>
      <c r="M83" s="170">
        <f>+bendras!E408</f>
        <v>0</v>
      </c>
      <c r="N83" s="178">
        <f>+bendras!F408</f>
        <v>0</v>
      </c>
    </row>
    <row r="84" spans="1:14" ht="69.75" customHeight="1">
      <c r="A84" s="132" t="s">
        <v>3</v>
      </c>
      <c r="B84" s="165" t="s">
        <v>31</v>
      </c>
      <c r="C84" s="166" t="str">
        <f>+bendras!E369</f>
        <v>NEUROLOGINIŲ LIGONIŲ KINEZITERAPIJA
Lekt. Gerda Danilevičienė</v>
      </c>
      <c r="D84" s="167" t="str">
        <f>+bendras!F369</f>
        <v>305</v>
      </c>
      <c r="E84" s="166" t="str">
        <f>+bendras!E377</f>
        <v>NEUROLOGINIŲ LIGONIŲ KINEZITERAPIJA
Lekt. Gerda Danilevičienė</v>
      </c>
      <c r="F84" s="166" t="str">
        <f>+bendras!F377</f>
        <v>307</v>
      </c>
      <c r="G84" s="166">
        <f>+bendras!E385</f>
        <v>0</v>
      </c>
      <c r="H84" s="166">
        <f>+bendras!F385</f>
        <v>0</v>
      </c>
      <c r="I84" s="166">
        <f>+bendras!E393</f>
        <v>0</v>
      </c>
      <c r="J84" s="166">
        <f>+bendras!F393</f>
        <v>0</v>
      </c>
      <c r="K84" s="166" t="str">
        <f>+bendras!E401</f>
        <v>  Pratybos
TERAPINIŲ LIGONIŲ KINEZITERAPIJA
lekt. Raimonda Tacionienė</v>
      </c>
      <c r="L84" s="166" t="str">
        <f>+bendras!F401</f>
        <v>Kineziterapijos salė 217</v>
      </c>
      <c r="M84" s="166" t="str">
        <f>+bendras!E409</f>
        <v> Pratybos
TERAPINIŲ LIGONIŲ KINEZITERAPIJA
lekt. Raimonda Tacionienė</v>
      </c>
      <c r="N84" s="176" t="str">
        <f>+bendras!F409</f>
        <v>308*</v>
      </c>
    </row>
    <row r="85" spans="1:14" ht="69" customHeight="1">
      <c r="A85" s="132" t="s">
        <v>4</v>
      </c>
      <c r="B85" s="165" t="s">
        <v>32</v>
      </c>
      <c r="C85" s="166" t="str">
        <f>+bendras!E370</f>
        <v>NEUROLOGINIŲ LIGONIŲ KINEZITERAPIJA
Lekt. Gerda Danilevičienė</v>
      </c>
      <c r="D85" s="167" t="str">
        <f>+bendras!F370</f>
        <v>305</v>
      </c>
      <c r="E85" s="166" t="str">
        <f>+bendras!E378</f>
        <v>NEUROLOGINIŲ LIGONIŲ KINEZITERAPIJA
Lekt. Gerda Danilevičienė</v>
      </c>
      <c r="F85" s="166" t="str">
        <f>+bendras!F378</f>
        <v>307</v>
      </c>
      <c r="G85" s="166" t="str">
        <f>+bendras!E386</f>
        <v>Nuo 15 val.  Pratybos
TERAPINIŲ LIGONIŲ KINEZITERAPIJA
lekt. Raimonda Tacionienė</v>
      </c>
      <c r="H85" s="166" t="str">
        <f>+bendras!F386</f>
        <v>Kineziterapijos salė</v>
      </c>
      <c r="I85" s="166">
        <f>+bendras!E394</f>
        <v>0</v>
      </c>
      <c r="J85" s="166">
        <f>+bendras!F394</f>
        <v>0</v>
      </c>
      <c r="K85" s="166" t="str">
        <f>+bendras!E402</f>
        <v>Pratybos
TERAPINIŲ LIGONIŲ KINEZITERAPIJA
lekt. Raimonda Tacionienė</v>
      </c>
      <c r="L85" s="166" t="str">
        <f>+bendras!F402</f>
        <v>Kineziterapijos salė 217</v>
      </c>
      <c r="M85" s="166" t="str">
        <f>+bendras!E410</f>
        <v>Pratybos
TERAPINIŲ LIGONIŲ KINEZITERAPIJA
lekt. Raimonda Tacionienė</v>
      </c>
      <c r="N85" s="176" t="str">
        <f>+bendras!F410</f>
        <v>308*</v>
      </c>
    </row>
    <row r="86" spans="1:14" ht="65.25" customHeight="1">
      <c r="A86" s="137" t="s">
        <v>5</v>
      </c>
      <c r="B86" s="168" t="s">
        <v>33</v>
      </c>
      <c r="C86" s="166">
        <f>+bendras!E371</f>
        <v>0</v>
      </c>
      <c r="D86" s="167">
        <f>+bendras!F371</f>
        <v>0</v>
      </c>
      <c r="E86" s="166" t="str">
        <f>+bendras!E379</f>
        <v>NEUROLOGINIŲ LIGONIŲ KINEZITERAPIJA
Lekt. Gerda Danilevičienė</v>
      </c>
      <c r="F86" s="166" t="str">
        <f>+bendras!F379</f>
        <v>307</v>
      </c>
      <c r="G86" s="166" t="str">
        <f>+bendras!E387</f>
        <v>Pratybos
TERAPINIŲ LIGONIŲ KINEZITERAPIJA
lekt. Raimonda Tacionienė</v>
      </c>
      <c r="H86" s="166" t="str">
        <f>+bendras!F387</f>
        <v>Kineziterapijos salė</v>
      </c>
      <c r="I86" s="166">
        <f>+bendras!E395</f>
        <v>0</v>
      </c>
      <c r="J86" s="166">
        <f>+bendras!F395</f>
        <v>0</v>
      </c>
      <c r="K86" s="166">
        <f>+bendras!E403</f>
        <v>0</v>
      </c>
      <c r="L86" s="166">
        <f>+bendras!F403</f>
        <v>0</v>
      </c>
      <c r="M86" s="166">
        <f>+bendras!E411</f>
        <v>0</v>
      </c>
      <c r="N86" s="176">
        <f>+bendras!F411</f>
        <v>0</v>
      </c>
    </row>
    <row r="87" spans="1:14" ht="65.25" customHeight="1">
      <c r="A87" s="132" t="s">
        <v>6</v>
      </c>
      <c r="B87" s="165" t="s">
        <v>34</v>
      </c>
      <c r="C87" s="166">
        <f>+bendras!E372</f>
        <v>0</v>
      </c>
      <c r="D87" s="167">
        <f>+bendras!F372</f>
        <v>0</v>
      </c>
      <c r="E87" s="166">
        <f>+bendras!E380</f>
        <v>0</v>
      </c>
      <c r="F87" s="166">
        <f>+bendras!F380</f>
        <v>0</v>
      </c>
      <c r="G87" s="166" t="str">
        <f>+bendras!E388</f>
        <v>  Pratybos
TERAPINIŲ LIGONIŲ KINEZITERAPIJA
lekt. Raimonda Tacionienė</v>
      </c>
      <c r="H87" s="166" t="str">
        <f>+bendras!F388</f>
        <v>Kineziterapijos salė</v>
      </c>
      <c r="I87" s="166">
        <f>+bendras!E396</f>
        <v>0</v>
      </c>
      <c r="J87" s="166">
        <f>+bendras!F396</f>
        <v>0</v>
      </c>
      <c r="K87" s="166">
        <f>+bendras!E404</f>
        <v>0</v>
      </c>
      <c r="L87" s="166">
        <f>+bendras!F404</f>
        <v>0</v>
      </c>
      <c r="M87" s="166">
        <f>+bendras!E412</f>
        <v>0</v>
      </c>
      <c r="N87" s="176">
        <f>+bendras!F412</f>
        <v>0</v>
      </c>
    </row>
    <row r="88" spans="1:14" ht="63" customHeight="1" thickBot="1">
      <c r="A88" s="179" t="s">
        <v>26</v>
      </c>
      <c r="B88" s="180" t="s">
        <v>35</v>
      </c>
      <c r="C88" s="181">
        <f>+bendras!E373</f>
        <v>0</v>
      </c>
      <c r="D88" s="185">
        <f>+bendras!F373</f>
        <v>0</v>
      </c>
      <c r="E88" s="181">
        <f>+bendras!E381</f>
        <v>0</v>
      </c>
      <c r="F88" s="182">
        <f>+bendras!F381</f>
        <v>0</v>
      </c>
      <c r="G88" s="181">
        <f>+bendras!E389</f>
        <v>0</v>
      </c>
      <c r="H88" s="181">
        <f>+bendras!F389</f>
        <v>0</v>
      </c>
      <c r="I88" s="181">
        <f>+bendras!E397</f>
        <v>0</v>
      </c>
      <c r="J88" s="181">
        <f>+bendras!F397</f>
        <v>0</v>
      </c>
      <c r="K88" s="181">
        <f>+bendras!E405</f>
        <v>0</v>
      </c>
      <c r="L88" s="181">
        <f>+bendras!F405</f>
        <v>0</v>
      </c>
      <c r="M88" s="181">
        <f>+bendras!E413</f>
        <v>0</v>
      </c>
      <c r="N88" s="183">
        <f>+bendras!F413</f>
        <v>0</v>
      </c>
    </row>
    <row r="89" ht="36.75" customHeight="1" thickBot="1"/>
    <row r="90" spans="1:14" ht="36.75" customHeight="1">
      <c r="A90" s="171" t="s">
        <v>23</v>
      </c>
      <c r="B90" s="172" t="s">
        <v>24</v>
      </c>
      <c r="C90" s="221" t="str">
        <f>+bendras!A414</f>
        <v>PIRMADIENIS</v>
      </c>
      <c r="D90" s="222">
        <f>+bendras!B414</f>
        <v>44501</v>
      </c>
      <c r="E90" s="221" t="str">
        <f>+bendras!A422</f>
        <v>ANTRADIENIS</v>
      </c>
      <c r="F90" s="222">
        <f>+bendras!B422</f>
        <v>44502</v>
      </c>
      <c r="G90" s="173" t="str">
        <f>+bendras!A430</f>
        <v>TREČIADIENIS</v>
      </c>
      <c r="H90" s="174">
        <f>+bendras!B430</f>
        <v>44503</v>
      </c>
      <c r="I90" s="173" t="str">
        <f>+bendras!A438</f>
        <v>KETVIRTADIENIS</v>
      </c>
      <c r="J90" s="174">
        <f>+bendras!B438</f>
        <v>44504</v>
      </c>
      <c r="K90" s="173" t="str">
        <f>+bendras!A446</f>
        <v>PENKTADIENIS</v>
      </c>
      <c r="L90" s="174">
        <f>+bendras!B446</f>
        <v>44505</v>
      </c>
      <c r="M90" s="173" t="str">
        <f>+bendras!A454</f>
        <v>ŠEŠTADIENIS</v>
      </c>
      <c r="N90" s="175">
        <f>+bendras!B454</f>
        <v>44506</v>
      </c>
    </row>
    <row r="91" spans="1:14" ht="64.5" customHeight="1">
      <c r="A91" s="132" t="s">
        <v>1</v>
      </c>
      <c r="B91" s="165" t="s">
        <v>28</v>
      </c>
      <c r="C91" s="170">
        <f>+bendras!E414</f>
        <v>0</v>
      </c>
      <c r="D91" s="184">
        <f>+bendras!F414</f>
        <v>0</v>
      </c>
      <c r="E91" s="170">
        <f>+bendras!E422</f>
        <v>0</v>
      </c>
      <c r="F91" s="184">
        <f>+bendras!F422</f>
        <v>0</v>
      </c>
      <c r="G91" s="166" t="str">
        <f>+bendras!E430</f>
        <v>NEUROLOGINIŲ LIGONIŲ KINEZITERAPIJA
Lekt. Gerda Danilevičienė</v>
      </c>
      <c r="H91" s="167" t="str">
        <f>+bendras!F430</f>
        <v>307</v>
      </c>
      <c r="I91" s="166" t="str">
        <f>+bendras!E438</f>
        <v> Pratybos
TERAPINIŲ LIGONIŲ KINEZITERAPIJA
lekt. R.aimonda Tacionienė</v>
      </c>
      <c r="J91" s="167" t="str">
        <f>+bendras!F438</f>
        <v>Kineziterapijos salė</v>
      </c>
      <c r="K91" s="166">
        <f>+bendras!E446</f>
        <v>0</v>
      </c>
      <c r="L91" s="167">
        <f>+bendras!F446</f>
        <v>0</v>
      </c>
      <c r="M91" s="166">
        <f>+bendras!E454</f>
        <v>0</v>
      </c>
      <c r="N91" s="144">
        <f>+bendras!F454</f>
        <v>0</v>
      </c>
    </row>
    <row r="92" spans="1:14" ht="72" customHeight="1">
      <c r="A92" s="137" t="s">
        <v>2</v>
      </c>
      <c r="B92" s="168" t="s">
        <v>29</v>
      </c>
      <c r="C92" s="170">
        <f>+bendras!E415</f>
        <v>0</v>
      </c>
      <c r="D92" s="170">
        <f>+bendras!F415</f>
        <v>0</v>
      </c>
      <c r="E92" s="170">
        <f>+bendras!E423</f>
        <v>0</v>
      </c>
      <c r="F92" s="170">
        <f>+bendras!F423</f>
        <v>0</v>
      </c>
      <c r="G92" s="166" t="str">
        <f>+bendras!E431</f>
        <v>NEUROLOGINIŲ LIGONIŲ KINEZITERAPIJA
Lekt. Gerda Danilevičienė</v>
      </c>
      <c r="H92" s="166" t="str">
        <f>+bendras!F431</f>
        <v>307</v>
      </c>
      <c r="I92" s="166" t="str">
        <f>+bendras!E439</f>
        <v>Pratybos
TERAPINIŲ LIGONIŲ KINEZITERAPIJA
lekt. Raimonda Tacionienė</v>
      </c>
      <c r="J92" s="166" t="str">
        <f>+bendras!F439</f>
        <v>Kineziterapijos salė</v>
      </c>
      <c r="K92" s="166">
        <f>+bendras!E447</f>
        <v>0</v>
      </c>
      <c r="L92" s="166">
        <f>+bendras!F447</f>
        <v>0</v>
      </c>
      <c r="M92" s="166">
        <f>+bendras!E455</f>
        <v>0</v>
      </c>
      <c r="N92" s="176">
        <f>+bendras!F455</f>
        <v>0</v>
      </c>
    </row>
    <row r="93" spans="1:14" ht="36.75" customHeight="1">
      <c r="A93" s="177" t="s">
        <v>25</v>
      </c>
      <c r="B93" s="169" t="s">
        <v>30</v>
      </c>
      <c r="C93" s="170">
        <f>+bendras!E416</f>
        <v>0</v>
      </c>
      <c r="D93" s="170">
        <f>+bendras!F416</f>
        <v>0</v>
      </c>
      <c r="E93" s="170">
        <f>+bendras!E424</f>
        <v>0</v>
      </c>
      <c r="F93" s="170">
        <f>+bendras!F424</f>
        <v>0</v>
      </c>
      <c r="G93" s="170">
        <f>+bendras!E432</f>
        <v>0</v>
      </c>
      <c r="H93" s="170">
        <f>+bendras!F432</f>
        <v>0</v>
      </c>
      <c r="I93" s="170">
        <f>+bendras!E440</f>
        <v>0</v>
      </c>
      <c r="J93" s="170">
        <f>+bendras!F440</f>
        <v>0</v>
      </c>
      <c r="K93" s="170">
        <f>+bendras!E448</f>
        <v>0</v>
      </c>
      <c r="L93" s="170">
        <f>+bendras!F448</f>
        <v>0</v>
      </c>
      <c r="M93" s="170">
        <f>+bendras!E456</f>
        <v>0</v>
      </c>
      <c r="N93" s="178">
        <f>+bendras!F456</f>
        <v>0</v>
      </c>
    </row>
    <row r="94" spans="1:14" ht="63" customHeight="1">
      <c r="A94" s="132" t="s">
        <v>3</v>
      </c>
      <c r="B94" s="165" t="s">
        <v>31</v>
      </c>
      <c r="C94" s="170">
        <f>+bendras!E417</f>
        <v>0</v>
      </c>
      <c r="D94" s="170">
        <f>+bendras!F417</f>
        <v>0</v>
      </c>
      <c r="E94" s="170">
        <f>+bendras!E425</f>
        <v>0</v>
      </c>
      <c r="F94" s="170">
        <f>+bendras!F425</f>
        <v>0</v>
      </c>
      <c r="G94" s="166" t="str">
        <f>+bendras!E433</f>
        <v>NEUROLOGINIŲ LIGONIŲ KINEZITERAPIJA
Lekt. Gerda Danilevičienė</v>
      </c>
      <c r="H94" s="166" t="str">
        <f>+bendras!F433</f>
        <v>307</v>
      </c>
      <c r="I94" s="166">
        <f>+bendras!E441</f>
        <v>0</v>
      </c>
      <c r="J94" s="166">
        <f>+bendras!F441</f>
        <v>0</v>
      </c>
      <c r="K94" s="166">
        <f>+bendras!E449</f>
        <v>0</v>
      </c>
      <c r="L94" s="166">
        <f>+bendras!F449</f>
        <v>0</v>
      </c>
      <c r="M94" s="166">
        <f>+bendras!E457</f>
        <v>0</v>
      </c>
      <c r="N94" s="176">
        <f>+bendras!F457</f>
        <v>0</v>
      </c>
    </row>
    <row r="95" spans="1:14" ht="53.25" customHeight="1">
      <c r="A95" s="132" t="s">
        <v>4</v>
      </c>
      <c r="B95" s="165" t="s">
        <v>32</v>
      </c>
      <c r="C95" s="170">
        <f>+bendras!E418</f>
        <v>0</v>
      </c>
      <c r="D95" s="170">
        <f>+bendras!F418</f>
        <v>0</v>
      </c>
      <c r="E95" s="170">
        <f>+bendras!E426</f>
        <v>0</v>
      </c>
      <c r="F95" s="170">
        <f>+bendras!F426</f>
        <v>0</v>
      </c>
      <c r="G95" s="166" t="str">
        <f>+bendras!E434</f>
        <v>NEUROLOGINIŲ LIGONIŲ KINEZITERAPIJA
Lekt. Gerda Danilevičienė</v>
      </c>
      <c r="H95" s="166" t="str">
        <f>+bendras!F434</f>
        <v>307</v>
      </c>
      <c r="I95" s="166">
        <f>+bendras!E442</f>
        <v>0</v>
      </c>
      <c r="J95" s="166">
        <f>+bendras!F442</f>
        <v>0</v>
      </c>
      <c r="K95" s="166">
        <f>+bendras!E450</f>
        <v>0</v>
      </c>
      <c r="L95" s="166">
        <f>+bendras!F450</f>
        <v>0</v>
      </c>
      <c r="M95" s="166">
        <f>+bendras!E458</f>
        <v>0</v>
      </c>
      <c r="N95" s="176">
        <f>+bendras!F458</f>
        <v>0</v>
      </c>
    </row>
    <row r="96" spans="1:14" ht="54" customHeight="1">
      <c r="A96" s="137" t="s">
        <v>5</v>
      </c>
      <c r="B96" s="168" t="s">
        <v>33</v>
      </c>
      <c r="C96" s="170">
        <f>+bendras!E419</f>
        <v>0</v>
      </c>
      <c r="D96" s="170">
        <f>+bendras!F419</f>
        <v>0</v>
      </c>
      <c r="E96" s="170">
        <f>+bendras!E427</f>
        <v>0</v>
      </c>
      <c r="F96" s="170">
        <f>+bendras!F427</f>
        <v>0</v>
      </c>
      <c r="G96" s="166">
        <f>+bendras!E435</f>
        <v>0</v>
      </c>
      <c r="H96" s="166">
        <f>+bendras!F435</f>
        <v>0</v>
      </c>
      <c r="I96" s="166">
        <f>+bendras!E443</f>
        <v>0</v>
      </c>
      <c r="J96" s="166">
        <f>+bendras!F443</f>
        <v>0</v>
      </c>
      <c r="K96" s="166">
        <f>+bendras!E451</f>
        <v>0</v>
      </c>
      <c r="L96" s="166">
        <f>+bendras!F451</f>
        <v>0</v>
      </c>
      <c r="M96" s="166">
        <f>+bendras!E459</f>
        <v>0</v>
      </c>
      <c r="N96" s="176">
        <f>+bendras!F459</f>
        <v>0</v>
      </c>
    </row>
    <row r="97" spans="1:14" ht="60.75" customHeight="1">
      <c r="A97" s="132" t="s">
        <v>6</v>
      </c>
      <c r="B97" s="165" t="s">
        <v>34</v>
      </c>
      <c r="C97" s="170">
        <f>+bendras!E420</f>
        <v>0</v>
      </c>
      <c r="D97" s="170">
        <f>+bendras!F420</f>
        <v>0</v>
      </c>
      <c r="E97" s="170">
        <f>+bendras!E428</f>
        <v>0</v>
      </c>
      <c r="F97" s="170">
        <f>+bendras!F428</f>
        <v>0</v>
      </c>
      <c r="G97" s="166">
        <f>+bendras!E436</f>
        <v>0</v>
      </c>
      <c r="H97" s="166">
        <f>+bendras!F436</f>
        <v>0</v>
      </c>
      <c r="I97" s="166">
        <f>+bendras!E444</f>
        <v>0</v>
      </c>
      <c r="J97" s="166">
        <f>+bendras!F444</f>
        <v>0</v>
      </c>
      <c r="K97" s="166">
        <f>+bendras!E452</f>
        <v>0</v>
      </c>
      <c r="L97" s="166">
        <f>+bendras!F452</f>
        <v>0</v>
      </c>
      <c r="M97" s="166">
        <f>+bendras!E460</f>
        <v>0</v>
      </c>
      <c r="N97" s="176">
        <f>+bendras!F460</f>
        <v>0</v>
      </c>
    </row>
    <row r="98" spans="1:14" ht="36.75" customHeight="1" thickBot="1">
      <c r="A98" s="179" t="s">
        <v>26</v>
      </c>
      <c r="B98" s="180" t="s">
        <v>35</v>
      </c>
      <c r="C98" s="223">
        <f>+bendras!E421</f>
        <v>0</v>
      </c>
      <c r="D98" s="223">
        <f>+bendras!F421</f>
        <v>0</v>
      </c>
      <c r="E98" s="223">
        <f>+bendras!E429</f>
        <v>0</v>
      </c>
      <c r="F98" s="223">
        <f>+bendras!F429</f>
        <v>0</v>
      </c>
      <c r="G98" s="181">
        <f>+bendras!E437</f>
        <v>0</v>
      </c>
      <c r="H98" s="181">
        <f>+bendras!F437</f>
        <v>0</v>
      </c>
      <c r="I98" s="181">
        <f>+bendras!E445</f>
        <v>0</v>
      </c>
      <c r="J98" s="181">
        <f>+bendras!F445</f>
        <v>0</v>
      </c>
      <c r="K98" s="181">
        <f>+bendras!E453</f>
        <v>0</v>
      </c>
      <c r="L98" s="181">
        <f>+bendras!F453</f>
        <v>0</v>
      </c>
      <c r="M98" s="181">
        <f>+bendras!E461</f>
        <v>0</v>
      </c>
      <c r="N98" s="183">
        <f>+bendras!F461</f>
        <v>0</v>
      </c>
    </row>
    <row r="99" ht="36.75" customHeight="1" thickBot="1"/>
    <row r="100" spans="1:14" ht="36.75" customHeight="1">
      <c r="A100" s="171" t="s">
        <v>23</v>
      </c>
      <c r="B100" s="172" t="s">
        <v>24</v>
      </c>
      <c r="C100" s="173" t="str">
        <f>+bendras!A462</f>
        <v>PIRMADIENIS</v>
      </c>
      <c r="D100" s="174">
        <f>+bendras!B462</f>
        <v>44508</v>
      </c>
      <c r="E100" s="173" t="str">
        <f>+bendras!A470</f>
        <v>ANTRADIENIS</v>
      </c>
      <c r="F100" s="174">
        <f>+bendras!B470</f>
        <v>44509</v>
      </c>
      <c r="G100" s="173" t="str">
        <f>+bendras!A478</f>
        <v>TREČIADIENIS</v>
      </c>
      <c r="H100" s="174">
        <f>+bendras!B478</f>
        <v>44510</v>
      </c>
      <c r="I100" s="173" t="str">
        <f>+bendras!A486</f>
        <v>KETVIRTADIENIS</v>
      </c>
      <c r="J100" s="174">
        <f>+bendras!B486</f>
        <v>44511</v>
      </c>
      <c r="K100" s="173" t="str">
        <f>+bendras!A494</f>
        <v>PENKTADIENIS</v>
      </c>
      <c r="L100" s="174">
        <f>+bendras!B494</f>
        <v>44512</v>
      </c>
      <c r="M100" s="173" t="str">
        <f>+bendras!A502</f>
        <v>ŠEŠTADIENIS</v>
      </c>
      <c r="N100" s="175">
        <f>+bendras!B502</f>
        <v>44513</v>
      </c>
    </row>
    <row r="101" spans="1:14" ht="69" customHeight="1">
      <c r="A101" s="132" t="s">
        <v>1</v>
      </c>
      <c r="B101" s="165" t="s">
        <v>28</v>
      </c>
      <c r="C101" s="166" t="str">
        <f>+bendras!E462</f>
        <v>NEUROLOGINIŲ LIGONIŲ KINEZITERAPIJA
Lekt. Gerda Danilevičienė</v>
      </c>
      <c r="D101" s="167">
        <f>+bendras!F470</f>
        <v>0</v>
      </c>
      <c r="E101" s="166">
        <f>+bendras!E470</f>
        <v>0</v>
      </c>
      <c r="F101" s="167">
        <f>+bendras!F470</f>
        <v>0</v>
      </c>
      <c r="G101" s="166">
        <f>+bendras!E478</f>
        <v>0</v>
      </c>
      <c r="H101" s="167">
        <f>+bendras!F478</f>
        <v>0</v>
      </c>
      <c r="I101" s="166">
        <f>+bendras!E486</f>
        <v>0</v>
      </c>
      <c r="J101" s="167">
        <f>+bendras!F486</f>
        <v>0</v>
      </c>
      <c r="K101" s="166">
        <f>+bendras!E494</f>
        <v>0</v>
      </c>
      <c r="L101" s="167">
        <f>+bendras!F494</f>
        <v>0</v>
      </c>
      <c r="M101" s="166">
        <f>+bendras!E502</f>
        <v>0</v>
      </c>
      <c r="N101" s="144">
        <f>+bendras!F502</f>
        <v>0</v>
      </c>
    </row>
    <row r="102" spans="1:14" ht="68.25" customHeight="1">
      <c r="A102" s="137" t="s">
        <v>2</v>
      </c>
      <c r="B102" s="168" t="s">
        <v>29</v>
      </c>
      <c r="C102" s="166" t="str">
        <f>+bendras!E463</f>
        <v>NEUROLOGINIŲ LIGONIŲ KINEZITERAPIJA
Lekt. Gerda Danilevičienė</v>
      </c>
      <c r="D102" s="166">
        <f>+bendras!F471</f>
        <v>0</v>
      </c>
      <c r="E102" s="166">
        <f>+bendras!E471</f>
        <v>0</v>
      </c>
      <c r="F102" s="166">
        <f>+bendras!F471</f>
        <v>0</v>
      </c>
      <c r="G102" s="166">
        <f>+bendras!E479</f>
        <v>0</v>
      </c>
      <c r="H102" s="166">
        <f>+bendras!F479</f>
        <v>0</v>
      </c>
      <c r="I102" s="166">
        <f>+bendras!E487</f>
        <v>0</v>
      </c>
      <c r="J102" s="166">
        <f>+bendras!F487</f>
        <v>0</v>
      </c>
      <c r="K102" s="166">
        <f>+bendras!E495</f>
        <v>0</v>
      </c>
      <c r="L102" s="166">
        <f>+bendras!F495</f>
        <v>0</v>
      </c>
      <c r="M102" s="166">
        <f>+bendras!E503</f>
        <v>0</v>
      </c>
      <c r="N102" s="176">
        <f>+bendras!F503</f>
        <v>0</v>
      </c>
    </row>
    <row r="103" spans="1:14" ht="36.75" customHeight="1">
      <c r="A103" s="177" t="s">
        <v>25</v>
      </c>
      <c r="B103" s="169" t="s">
        <v>30</v>
      </c>
      <c r="C103" s="170">
        <f>+bendras!E464</f>
        <v>0</v>
      </c>
      <c r="D103" s="170">
        <f>+bendras!F472</f>
        <v>0</v>
      </c>
      <c r="E103" s="170">
        <f>+bendras!E472</f>
        <v>0</v>
      </c>
      <c r="F103" s="170">
        <f>+bendras!F472</f>
        <v>0</v>
      </c>
      <c r="G103" s="170">
        <f>+bendras!E480</f>
        <v>0</v>
      </c>
      <c r="H103" s="170">
        <f>+bendras!F480</f>
        <v>0</v>
      </c>
      <c r="I103" s="170">
        <f>+bendras!E488</f>
        <v>0</v>
      </c>
      <c r="J103" s="170">
        <f>+bendras!F488</f>
        <v>0</v>
      </c>
      <c r="K103" s="170">
        <f>+bendras!E496</f>
        <v>0</v>
      </c>
      <c r="L103" s="170">
        <f>+bendras!F496</f>
        <v>0</v>
      </c>
      <c r="M103" s="170">
        <f>+bendras!E504</f>
        <v>0</v>
      </c>
      <c r="N103" s="178">
        <f>+bendras!F504</f>
        <v>0</v>
      </c>
    </row>
    <row r="104" spans="1:14" ht="57.75" customHeight="1">
      <c r="A104" s="132" t="s">
        <v>3</v>
      </c>
      <c r="B104" s="165" t="s">
        <v>31</v>
      </c>
      <c r="C104" s="166" t="str">
        <f>+bendras!E465</f>
        <v>NEUROLOGINIŲ LIGONIŲ KINEZITERAPIJA
Lekt. Gerda Danilevičienė</v>
      </c>
      <c r="D104" s="166">
        <f>+bendras!F473</f>
        <v>0</v>
      </c>
      <c r="E104" s="166">
        <f>+bendras!E473</f>
        <v>0</v>
      </c>
      <c r="F104" s="166">
        <f>+bendras!F473</f>
        <v>0</v>
      </c>
      <c r="G104" s="166">
        <f>+bendras!E481</f>
        <v>0</v>
      </c>
      <c r="H104" s="166">
        <f>+bendras!F481</f>
        <v>0</v>
      </c>
      <c r="I104" s="166">
        <f>+bendras!E489</f>
        <v>0</v>
      </c>
      <c r="J104" s="166">
        <f>+bendras!F489</f>
        <v>0</v>
      </c>
      <c r="K104" s="166">
        <f>+bendras!E497</f>
        <v>0</v>
      </c>
      <c r="L104" s="166">
        <f>+bendras!F497</f>
        <v>0</v>
      </c>
      <c r="M104" s="166">
        <f>+bendras!E505</f>
        <v>0</v>
      </c>
      <c r="N104" s="176">
        <f>+bendras!F505</f>
        <v>0</v>
      </c>
    </row>
    <row r="105" spans="1:14" ht="57.75" customHeight="1">
      <c r="A105" s="132" t="s">
        <v>4</v>
      </c>
      <c r="B105" s="165" t="s">
        <v>32</v>
      </c>
      <c r="C105" s="166" t="str">
        <f>+bendras!E466</f>
        <v>NEUROLOGINIŲ LIGONIŲ KINEZITERAPIJA
Lekt. Gerda Danilevičienė</v>
      </c>
      <c r="D105" s="166">
        <f>+bendras!F474</f>
        <v>0</v>
      </c>
      <c r="E105" s="166">
        <f>+bendras!E474</f>
        <v>0</v>
      </c>
      <c r="F105" s="166">
        <f>+bendras!F474</f>
        <v>0</v>
      </c>
      <c r="G105" s="166" t="str">
        <f>+bendras!E482</f>
        <v>nuo 15.30 val. Pratybos
TERAPINIŲ LIGONIŲ KINEZITERAPIJA
lekt. Raimonda Tacionienė</v>
      </c>
      <c r="H105" s="166" t="str">
        <f>+bendras!F482</f>
        <v>Kineziterapijos salė</v>
      </c>
      <c r="I105" s="166">
        <f>+bendras!E490</f>
        <v>0</v>
      </c>
      <c r="J105" s="166">
        <f>+bendras!F490</f>
        <v>0</v>
      </c>
      <c r="K105" s="166">
        <f>+bendras!E498</f>
        <v>0</v>
      </c>
      <c r="L105" s="166">
        <f>+bendras!F498</f>
        <v>0</v>
      </c>
      <c r="M105" s="166">
        <f>+bendras!E506</f>
        <v>0</v>
      </c>
      <c r="N105" s="176">
        <f>+bendras!F506</f>
        <v>0</v>
      </c>
    </row>
    <row r="106" spans="1:14" ht="57.75" customHeight="1">
      <c r="A106" s="137" t="s">
        <v>5</v>
      </c>
      <c r="B106" s="168" t="s">
        <v>33</v>
      </c>
      <c r="C106" s="166">
        <f>+bendras!E467</f>
        <v>0</v>
      </c>
      <c r="D106" s="166">
        <f>+bendras!F475</f>
        <v>0</v>
      </c>
      <c r="E106" s="166">
        <f>+bendras!E475</f>
        <v>0</v>
      </c>
      <c r="F106" s="166">
        <f>+bendras!F475</f>
        <v>0</v>
      </c>
      <c r="G106" s="166" t="str">
        <f>+bendras!E483</f>
        <v>Pratybos
TERAPINIŲ LIGONIŲ KINEZITERAPIJA
lekt. Raimonda Tacionienė</v>
      </c>
      <c r="H106" s="166" t="str">
        <f>+bendras!F483</f>
        <v>Kineziterapijos salė</v>
      </c>
      <c r="I106" s="166">
        <f>+bendras!E491</f>
        <v>0</v>
      </c>
      <c r="J106" s="166">
        <f>+bendras!F491</f>
        <v>0</v>
      </c>
      <c r="K106" s="166">
        <f>+bendras!E499</f>
        <v>0</v>
      </c>
      <c r="L106" s="166">
        <f>+bendras!F499</f>
        <v>0</v>
      </c>
      <c r="M106" s="166">
        <f>+bendras!E507</f>
        <v>0</v>
      </c>
      <c r="N106" s="176">
        <f>+bendras!F507</f>
        <v>0</v>
      </c>
    </row>
    <row r="107" spans="1:14" ht="63" customHeight="1">
      <c r="A107" s="132" t="s">
        <v>6</v>
      </c>
      <c r="B107" s="165" t="s">
        <v>34</v>
      </c>
      <c r="C107" s="166">
        <f>+bendras!E468</f>
        <v>0</v>
      </c>
      <c r="D107" s="166">
        <f>+bendras!F476</f>
        <v>0</v>
      </c>
      <c r="E107" s="166">
        <f>+bendras!E476</f>
        <v>0</v>
      </c>
      <c r="F107" s="166">
        <f>+bendras!F476</f>
        <v>0</v>
      </c>
      <c r="G107" s="166" t="str">
        <f>+bendras!E484</f>
        <v>Iki 18 val. Pratybos
TERAPINIŲ LIGONIŲ KINEZITERAPIJA
lekt. Raimonda Tacionienė</v>
      </c>
      <c r="H107" s="166" t="str">
        <f>+bendras!F484</f>
        <v>Kineziterapijos salė</v>
      </c>
      <c r="I107" s="166">
        <f>+bendras!E492</f>
        <v>0</v>
      </c>
      <c r="J107" s="166">
        <f>+bendras!F492</f>
        <v>0</v>
      </c>
      <c r="K107" s="166">
        <f>+bendras!E500</f>
        <v>0</v>
      </c>
      <c r="L107" s="166">
        <f>+bendras!F500</f>
        <v>0</v>
      </c>
      <c r="M107" s="166">
        <f>+bendras!E508</f>
        <v>0</v>
      </c>
      <c r="N107" s="176">
        <f>+bendras!F508</f>
        <v>0</v>
      </c>
    </row>
    <row r="108" spans="1:14" ht="36.75" customHeight="1" thickBot="1">
      <c r="A108" s="179" t="s">
        <v>26</v>
      </c>
      <c r="B108" s="180" t="s">
        <v>35</v>
      </c>
      <c r="C108" s="181">
        <f>+bendras!E469</f>
        <v>0</v>
      </c>
      <c r="D108" s="181">
        <f>+bendras!F477</f>
        <v>0</v>
      </c>
      <c r="E108" s="181">
        <f>+bendras!E477</f>
        <v>0</v>
      </c>
      <c r="F108" s="182">
        <f>+bendras!F477</f>
        <v>0</v>
      </c>
      <c r="G108" s="181">
        <f>+bendras!E485</f>
        <v>0</v>
      </c>
      <c r="H108" s="181">
        <f>+bendras!F485</f>
        <v>0</v>
      </c>
      <c r="I108" s="181">
        <f>+bendras!E493</f>
        <v>0</v>
      </c>
      <c r="J108" s="181">
        <f>+bendras!F493</f>
        <v>0</v>
      </c>
      <c r="K108" s="181">
        <f>+bendras!E501</f>
        <v>0</v>
      </c>
      <c r="L108" s="181">
        <f>+bendras!F501</f>
        <v>0</v>
      </c>
      <c r="M108" s="181">
        <f>+bendras!E509</f>
        <v>0</v>
      </c>
      <c r="N108" s="183">
        <f>+bendras!F509</f>
        <v>0</v>
      </c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rowBreaks count="4" manualBreakCount="4">
    <brk id="28" max="255" man="1"/>
    <brk id="49" max="48" man="1"/>
    <brk id="69" max="48" man="1"/>
    <brk id="88" max="48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Vartotojas</cp:lastModifiedBy>
  <cp:lastPrinted>2020-09-10T11:44:31Z</cp:lastPrinted>
  <dcterms:created xsi:type="dcterms:W3CDTF">2007-09-17T05:56:02Z</dcterms:created>
  <dcterms:modified xsi:type="dcterms:W3CDTF">2021-10-14T06:53:28Z</dcterms:modified>
  <cp:category/>
  <cp:version/>
  <cp:contentType/>
  <cp:contentStatus/>
</cp:coreProperties>
</file>