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60" activeTab="1"/>
  </bookViews>
  <sheets>
    <sheet name="bendras" sheetId="1" r:id="rId1"/>
    <sheet name="Kineziterapija" sheetId="2" r:id="rId2"/>
    <sheet name="Sheet1" sheetId="3" r:id="rId3"/>
  </sheets>
  <definedNames>
    <definedName name="_xlfn.SINGLE" hidden="1">#NAME?</definedName>
    <definedName name="Excel_BuiltIn__FilterDatabase" localSheetId="0">'bendras'!$A$5:$D$9</definedName>
    <definedName name="_xlnm.Print_Area" localSheetId="1">'Kineziterapija'!$A$1:$AW$180</definedName>
  </definedNames>
  <calcPr fullCalcOnLoad="1"/>
</workbook>
</file>

<file path=xl/sharedStrings.xml><?xml version="1.0" encoding="utf-8"?>
<sst xmlns="http://schemas.openxmlformats.org/spreadsheetml/2006/main" count="2188" uniqueCount="76">
  <si>
    <t>ALYTAUS KOLEGIJA</t>
  </si>
  <si>
    <t>INŽINERIJOS IR BIOMEDICINOS  FAKULTETO 
KINEZITERAPIJOS STUDIJŲ PROGRAMOS NUOLATINIŲ STUDIJŲ 2020–2021 M. M. PAVASARIO SEMESTRO
II kursas</t>
  </si>
  <si>
    <t>2021-02-01--2021-05-23</t>
  </si>
  <si>
    <t>A    U    D    I    T    O    R    I    N    I    O        D    A    R    B    O       T    V    A    R    K    A    R    A    Š    T    I    S</t>
  </si>
  <si>
    <t xml:space="preserve"> </t>
  </si>
  <si>
    <t>Paskaita</t>
  </si>
  <si>
    <t>Laikas</t>
  </si>
  <si>
    <t>Kineziterapija</t>
  </si>
  <si>
    <t>PIRMADIENIS</t>
  </si>
  <si>
    <t>1 - 2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</si>
  <si>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</si>
  <si>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t>3 - 4</t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</si>
  <si>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</si>
  <si>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t>Pietūs</t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</si>
  <si>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</si>
  <si>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</si>
  <si>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</si>
  <si>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</si>
  <si>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</si>
  <si>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t>9 - 10</t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</si>
  <si>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</si>
  <si>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</si>
  <si>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</si>
  <si>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</si>
  <si>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</si>
  <si>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t>ANTRADIENIS</t>
  </si>
  <si>
    <t>TREČIADIENIS</t>
  </si>
  <si>
    <t>KETVIRTADIENIS</t>
  </si>
  <si>
    <t>PENKTADIENIS</t>
  </si>
  <si>
    <t>ŠEŠTADIENIS</t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</si>
  <si>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</si>
  <si>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</si>
  <si>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t>Pertrauka</t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</si>
  <si>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</si>
  <si>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</si>
  <si>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</si>
  <si>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</si>
  <si>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</si>
  <si>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</si>
  <si>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 xml:space="preserve">Pastaba: auditorijos pažymėtos (*), paskaitos vyksta Informacijos ir ryšių technologijų fakultete, Seirijų g. 2 </t>
  </si>
  <si>
    <t>Nuo 16.30 val.
BIOMECHANIKA IR KINEZIOLOGIJA
Teorija
Lekt. Ugnė Gečiūnaitė</t>
  </si>
  <si>
    <t xml:space="preserve">
BIOMECHANIKA IR KINEZIOLOGIJA
Teorija
Lekt. Ugnė Gečiūnaitė</t>
  </si>
  <si>
    <t xml:space="preserve">
BIOMECHANIKA IR KINEZIOLOGIJA
Pratybos
Lekt. Ugnė Gečiūnaitė</t>
  </si>
  <si>
    <t>Nuo 16.30 val.
BIOMECHANIKA IR KINEZIOLOGIJA
Pratybos
Lekt. Ugnė Gečiūnaitė</t>
  </si>
  <si>
    <t>nuo 16.30 val.
HIDROTERAPIJA
Lekt. Vytautė Alionytė</t>
  </si>
  <si>
    <t>SERGANČIŲ VAIKŲ KINEZITERAPIJA
Lekt. Agnė Uldinskė</t>
  </si>
  <si>
    <t>INŽINERIJOS IR BIOMEDICINOS  FAKULTETO 
KINEZITERAPIJOS STUDIJŲ PROGRAMOS NUOLATINIŲ STUDIJŲ 2020–2021 M. M. PAVASARIO SEMESTRO
2021 m.vasario-gegužės  mėn.</t>
  </si>
  <si>
    <t>NEUROLOGINIŲ LIGONIŲ KINEZITERAPIJA
doc. dr. Laura Valonytė-Burneikienė</t>
  </si>
  <si>
    <t>CHIRURGINIŲ, ORTOPEDINIŲ IR TRAUMATOLOGINIŲ LIGONIŲ KINEZITERAPIJA
Lektorius Marius Žukauskas</t>
  </si>
  <si>
    <t xml:space="preserve">
HIDROTERAPIJA
Lekt. Vytautė Alionytė</t>
  </si>
  <si>
    <t>Iki 18.25 val.
CHIRURGINIŲ, ORTOPEDINIŲ IR TRAUMATOLOGINIŲ LIGONIŲ KINEZITERAPIJA
Lektorius Marius Žukauskas</t>
  </si>
  <si>
    <t>Nuo 12 val.
CHIRURGINIŲ, ORTOPEDINIŲ IR TRAUMATOLOGINIŲ LIGONIŲ KINEZITERAPIJA
Lektorius Marius Žukauskas</t>
  </si>
  <si>
    <t xml:space="preserve">
CHIRURGINIŲ, ORTOPEDINIŲ IR TRAUMATOLOGINIŲ LIGONIŲ KINEZITERAPIJA
Lektorius Marius Žukauskas</t>
  </si>
  <si>
    <t>Laisvai pasirenkamas dalykas
SVEIKATAI PALANKIOS MITYBOS PAGRINDAI
Lektorė Birutė Judickienė</t>
  </si>
  <si>
    <t>MS Teams</t>
  </si>
  <si>
    <t>312/
MS Teams**</t>
  </si>
  <si>
    <t>305/
MS Teams**</t>
  </si>
  <si>
    <t>Kineziterapijos salė/
MS Teams</t>
  </si>
  <si>
    <t>305/
MS Teams</t>
  </si>
  <si>
    <t>Kineziterapijso salė/MS Teams</t>
  </si>
  <si>
    <t>Kineziterapijos Salė/
MS Teams</t>
  </si>
  <si>
    <t>Kineziterapijso salė/
MS Teams</t>
  </si>
  <si>
    <t>312/
MS Teams</t>
  </si>
  <si>
    <t>312/
Kineziterapijos salė/
MS Teams</t>
  </si>
  <si>
    <t>Kineziterapijos salė/
312/MS Teams</t>
  </si>
  <si>
    <t>Kineziterapijos salė/
312/
MS Teams</t>
  </si>
  <si>
    <t>Nuo 17 val.
Laisvai pasirenkamas dalykas
DIETETIKA
lekt. Karolina Kvašnauskaitė
FIZINIO AKTYVUMO TECHNOLOGIJOS 
lekt. Aušrelė Visockienė</t>
  </si>
  <si>
    <r>
      <t xml:space="preserve">
</t>
    </r>
    <r>
      <rPr>
        <b/>
        <i/>
        <sz val="8"/>
        <rFont val="Times New Roman"/>
        <family val="1"/>
      </rPr>
      <t xml:space="preserve">Laisvai pasirenkamas dalykas
</t>
    </r>
    <r>
      <rPr>
        <b/>
        <sz val="8"/>
        <rFont val="Times New Roman"/>
        <family val="1"/>
      </rPr>
      <t>DIETETIKA
lekt. Karolina Kvašnauskaitė
FIZINIO AKTYVUMO TECHNOLOGIJOS 
lekt. Aušrelė Visockienė</t>
    </r>
  </si>
  <si>
    <r>
      <t xml:space="preserve">Nuo 17 val.
</t>
    </r>
    <r>
      <rPr>
        <b/>
        <i/>
        <sz val="8"/>
        <rFont val="Times New Roman"/>
        <family val="1"/>
      </rPr>
      <t>Laisvai pasirenkamas dalykas</t>
    </r>
    <r>
      <rPr>
        <b/>
        <sz val="8"/>
        <rFont val="Times New Roman"/>
        <family val="1"/>
      </rPr>
      <t xml:space="preserve">
DIETETIKA
lekt. Karolina Kvašnauskaitė
FIZINIO AKTYVUMO TECHNOLOGIJOS 
lekt. Aušrelė Visockienė</t>
    </r>
  </si>
  <si>
    <t xml:space="preserve">
Laisvai pasirenkamas dalykas
DIETETIKA
lekt. Karolina Kvašnauskaitė
FIZINIO AKTYVUMO TECHNOLOGIJOS 
lekt. Aušrelė Visockienė</t>
  </si>
  <si>
    <t>304
Sporto salėje/
MS Teams</t>
  </si>
  <si>
    <t>Laisvai pasirenkamas dalykas
DIETETIKA
lekt. Karolina Kvašnauskaitė</t>
  </si>
  <si>
    <t>304
MS Teams**</t>
  </si>
  <si>
    <t>DIETETIKA
lekt. Karolina Kvašnauskaitė</t>
  </si>
  <si>
    <t>304/
MS Teams**</t>
  </si>
  <si>
    <t>304/
MS Teams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</si>
</sst>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m\ yyyy;@"/>
    <numFmt numFmtId="165" formatCode="dd/mm/yyyy"/>
    <numFmt numFmtId="166" formatCode="yyyy/mm/dd;@"/>
  </numFmts>
  <fonts count="6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2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Times New Roman"/>
      <family val="1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/>
    </xf>
    <xf numFmtId="165" fontId="1" fillId="33" borderId="28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0" fillId="33" borderId="29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49" fontId="2" fillId="33" borderId="36" xfId="0" applyNumberFormat="1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textRotation="90"/>
    </xf>
    <xf numFmtId="165" fontId="2" fillId="0" borderId="0" xfId="0" applyNumberFormat="1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165" fontId="1" fillId="0" borderId="11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9" fillId="33" borderId="3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0" fillId="0" borderId="36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33" borderId="4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5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34" borderId="56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 vertical="center" wrapText="1"/>
    </xf>
    <xf numFmtId="49" fontId="2" fillId="34" borderId="51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55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9" fillId="34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165" fontId="1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49" fontId="1" fillId="33" borderId="51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 vertical="center"/>
    </xf>
    <xf numFmtId="49" fontId="8" fillId="33" borderId="51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 wrapText="1"/>
    </xf>
    <xf numFmtId="166" fontId="5" fillId="0" borderId="57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51" xfId="0" applyNumberFormat="1" applyFont="1" applyFill="1" applyBorder="1" applyAlignment="1">
      <alignment horizontal="center" vertical="center"/>
    </xf>
    <xf numFmtId="0" fontId="5" fillId="33" borderId="51" xfId="0" applyNumberFormat="1" applyFont="1" applyFill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5" fillId="35" borderId="20" xfId="0" applyNumberFormat="1" applyFont="1" applyFill="1" applyBorder="1" applyAlignment="1">
      <alignment horizontal="center" vertical="center"/>
    </xf>
    <xf numFmtId="0" fontId="5" fillId="35" borderId="51" xfId="0" applyNumberFormat="1" applyFont="1" applyFill="1" applyBorder="1" applyAlignment="1">
      <alignment horizontal="center" vertical="center"/>
    </xf>
    <xf numFmtId="0" fontId="5" fillId="36" borderId="51" xfId="0" applyNumberFormat="1" applyFont="1" applyFill="1" applyBorder="1" applyAlignment="1">
      <alignment horizontal="center" vertical="center" wrapText="1"/>
    </xf>
    <xf numFmtId="49" fontId="5" fillId="36" borderId="51" xfId="0" applyNumberFormat="1" applyFont="1" applyFill="1" applyBorder="1" applyAlignment="1">
      <alignment horizontal="center" vertical="center" wrapText="1"/>
    </xf>
    <xf numFmtId="49" fontId="5" fillId="36" borderId="21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51" xfId="0" applyNumberFormat="1" applyBorder="1" applyAlignment="1">
      <alignment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58" xfId="0" applyNumberFormat="1" applyFont="1" applyFill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10" fillId="33" borderId="44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59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/>
    </xf>
    <xf numFmtId="166" fontId="5" fillId="0" borderId="57" xfId="0" applyNumberFormat="1" applyFont="1" applyBorder="1" applyAlignment="1">
      <alignment vertical="center" wrapText="1"/>
    </xf>
    <xf numFmtId="0" fontId="5" fillId="33" borderId="57" xfId="0" applyNumberFormat="1" applyFont="1" applyFill="1" applyBorder="1" applyAlignment="1">
      <alignment horizontal="center" vertical="center" wrapText="1"/>
    </xf>
    <xf numFmtId="166" fontId="5" fillId="33" borderId="57" xfId="0" applyNumberFormat="1" applyFont="1" applyFill="1" applyBorder="1" applyAlignment="1">
      <alignment vertical="center" wrapText="1"/>
    </xf>
    <xf numFmtId="166" fontId="5" fillId="0" borderId="17" xfId="0" applyNumberFormat="1" applyFont="1" applyBorder="1" applyAlignment="1">
      <alignment vertical="center" wrapText="1"/>
    </xf>
    <xf numFmtId="0" fontId="5" fillId="33" borderId="58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0" fontId="20" fillId="33" borderId="51" xfId="0" applyNumberFormat="1" applyFont="1" applyFill="1" applyBorder="1" applyAlignment="1">
      <alignment horizontal="center" vertical="center" wrapText="1"/>
    </xf>
    <xf numFmtId="49" fontId="20" fillId="33" borderId="51" xfId="0" applyNumberFormat="1" applyFont="1" applyFill="1" applyBorder="1" applyAlignment="1">
      <alignment horizontal="center" vertical="center" wrapText="1"/>
    </xf>
    <xf numFmtId="0" fontId="21" fillId="36" borderId="5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6" borderId="21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4" fontId="5" fillId="0" borderId="57" xfId="0" applyNumberFormat="1" applyFont="1" applyBorder="1" applyAlignment="1">
      <alignment vertical="center" wrapText="1"/>
    </xf>
    <xf numFmtId="14" fontId="5" fillId="33" borderId="57" xfId="0" applyNumberFormat="1" applyFont="1" applyFill="1" applyBorder="1" applyAlignment="1">
      <alignment vertical="center" wrapText="1"/>
    </xf>
    <xf numFmtId="14" fontId="5" fillId="0" borderId="17" xfId="0" applyNumberFormat="1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7" xfId="0" applyNumberFormat="1" applyFont="1" applyFill="1" applyBorder="1" applyAlignment="1">
      <alignment horizontal="center" vertical="center" wrapText="1"/>
    </xf>
    <xf numFmtId="166" fontId="5" fillId="34" borderId="57" xfId="0" applyNumberFormat="1" applyFont="1" applyFill="1" applyBorder="1" applyAlignment="1">
      <alignment vertical="center" wrapText="1"/>
    </xf>
    <xf numFmtId="166" fontId="5" fillId="34" borderId="17" xfId="0" applyNumberFormat="1" applyFont="1" applyFill="1" applyBorder="1" applyAlignment="1">
      <alignment vertical="center" wrapText="1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51" xfId="0" applyNumberFormat="1" applyFont="1" applyFill="1" applyBorder="1" applyAlignment="1">
      <alignment horizontal="center" vertical="center"/>
    </xf>
    <xf numFmtId="0" fontId="5" fillId="34" borderId="51" xfId="0" applyNumberFormat="1" applyFont="1" applyFill="1" applyBorder="1" applyAlignment="1">
      <alignment horizontal="center" vertical="center" wrapText="1"/>
    </xf>
    <xf numFmtId="49" fontId="5" fillId="34" borderId="51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58" xfId="0" applyNumberFormat="1" applyFont="1" applyFill="1" applyBorder="1" applyAlignment="1">
      <alignment horizontal="center" vertical="center"/>
    </xf>
    <xf numFmtId="0" fontId="5" fillId="34" borderId="58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166" fontId="5" fillId="33" borderId="57" xfId="0" applyNumberFormat="1" applyFont="1" applyFill="1" applyBorder="1" applyAlignment="1">
      <alignment horizontal="center" vertical="center" wrapText="1"/>
    </xf>
    <xf numFmtId="166" fontId="5" fillId="33" borderId="17" xfId="0" applyNumberFormat="1" applyFont="1" applyFill="1" applyBorder="1" applyAlignment="1">
      <alignment horizontal="center" vertical="center" wrapText="1"/>
    </xf>
    <xf numFmtId="0" fontId="5" fillId="36" borderId="20" xfId="0" applyNumberFormat="1" applyFont="1" applyFill="1" applyBorder="1" applyAlignment="1">
      <alignment horizontal="center" vertical="center"/>
    </xf>
    <xf numFmtId="0" fontId="5" fillId="36" borderId="5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59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59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1" fillId="33" borderId="60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>
      <alignment horizontal="center" vertical="center"/>
    </xf>
    <xf numFmtId="165" fontId="2" fillId="0" borderId="67" xfId="0" applyNumberFormat="1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49" fontId="2" fillId="37" borderId="16" xfId="0" applyNumberFormat="1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 wrapText="1"/>
    </xf>
    <xf numFmtId="49" fontId="8" fillId="38" borderId="17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 wrapText="1"/>
    </xf>
    <xf numFmtId="49" fontId="8" fillId="38" borderId="21" xfId="0" applyNumberFormat="1" applyFont="1" applyFill="1" applyBorder="1" applyAlignment="1">
      <alignment horizontal="center" vertical="center" wrapText="1"/>
    </xf>
    <xf numFmtId="49" fontId="9" fillId="37" borderId="20" xfId="0" applyNumberFormat="1" applyFont="1" applyFill="1" applyBorder="1" applyAlignment="1">
      <alignment horizontal="center" vertical="center" wrapText="1"/>
    </xf>
    <xf numFmtId="49" fontId="5" fillId="38" borderId="21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/>
    </xf>
    <xf numFmtId="49" fontId="2" fillId="37" borderId="22" xfId="0" applyNumberFormat="1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/>
    </xf>
    <xf numFmtId="165" fontId="1" fillId="38" borderId="33" xfId="0" applyNumberFormat="1" applyFont="1" applyFill="1" applyBorder="1" applyAlignment="1">
      <alignment/>
    </xf>
    <xf numFmtId="49" fontId="2" fillId="38" borderId="33" xfId="0" applyNumberFormat="1" applyFont="1" applyFill="1" applyBorder="1" applyAlignment="1">
      <alignment horizontal="center" vertical="center"/>
    </xf>
    <xf numFmtId="49" fontId="2" fillId="38" borderId="23" xfId="0" applyNumberFormat="1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 wrapText="1"/>
    </xf>
    <xf numFmtId="49" fontId="5" fillId="38" borderId="25" xfId="0" applyNumberFormat="1" applyFont="1" applyFill="1" applyBorder="1" applyAlignment="1">
      <alignment horizontal="center" vertical="center" wrapText="1"/>
    </xf>
    <xf numFmtId="49" fontId="2" fillId="37" borderId="57" xfId="0" applyNumberFormat="1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49" fontId="2" fillId="37" borderId="51" xfId="0" applyNumberFormat="1" applyFont="1" applyFill="1" applyBorder="1" applyAlignment="1">
      <alignment horizontal="center" vertical="center"/>
    </xf>
    <xf numFmtId="49" fontId="5" fillId="37" borderId="21" xfId="0" applyNumberFormat="1" applyFont="1" applyFill="1" applyBorder="1" applyAlignment="1">
      <alignment horizontal="center" vertical="center" wrapText="1"/>
    </xf>
    <xf numFmtId="49" fontId="2" fillId="37" borderId="58" xfId="0" applyNumberFormat="1" applyFont="1" applyFill="1" applyBorder="1" applyAlignment="1">
      <alignment horizontal="center" vertical="center"/>
    </xf>
    <xf numFmtId="49" fontId="2" fillId="37" borderId="23" xfId="0" applyNumberFormat="1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 wrapText="1"/>
    </xf>
    <xf numFmtId="49" fontId="9" fillId="38" borderId="25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8" fillId="33" borderId="71" xfId="0" applyNumberFormat="1" applyFont="1" applyFill="1" applyBorder="1" applyAlignment="1">
      <alignment horizontal="center" vertical="center" wrapText="1"/>
    </xf>
    <xf numFmtId="49" fontId="8" fillId="33" borderId="72" xfId="0" applyNumberFormat="1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49" fontId="9" fillId="33" borderId="73" xfId="0" applyNumberFormat="1" applyFont="1" applyFill="1" applyBorder="1" applyAlignment="1">
      <alignment horizontal="center" vertical="center" wrapText="1"/>
    </xf>
    <xf numFmtId="0" fontId="8" fillId="33" borderId="74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49" fontId="9" fillId="0" borderId="75" xfId="0" applyNumberFormat="1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/>
    </xf>
    <xf numFmtId="49" fontId="2" fillId="0" borderId="79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2" fillId="33" borderId="84" xfId="0" applyNumberFormat="1" applyFont="1" applyFill="1" applyBorder="1" applyAlignment="1">
      <alignment horizontal="center" vertical="center"/>
    </xf>
    <xf numFmtId="49" fontId="2" fillId="33" borderId="85" xfId="0" applyNumberFormat="1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 wrapText="1"/>
    </xf>
    <xf numFmtId="49" fontId="8" fillId="33" borderId="86" xfId="0" applyNumberFormat="1" applyFont="1" applyFill="1" applyBorder="1" applyAlignment="1">
      <alignment horizontal="center" vertical="center" wrapText="1"/>
    </xf>
    <xf numFmtId="49" fontId="8" fillId="33" borderId="72" xfId="0" applyNumberFormat="1" applyFont="1" applyFill="1" applyBorder="1" applyAlignment="1">
      <alignment horizontal="center" vertical="center" wrapText="1"/>
    </xf>
    <xf numFmtId="0" fontId="29" fillId="33" borderId="74" xfId="0" applyFont="1" applyFill="1" applyBorder="1" applyAlignment="1">
      <alignment horizontal="center" vertical="center" wrapText="1"/>
    </xf>
    <xf numFmtId="0" fontId="29" fillId="33" borderId="75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5" fillId="37" borderId="57" xfId="0" applyNumberFormat="1" applyFont="1" applyFill="1" applyBorder="1" applyAlignment="1">
      <alignment horizontal="center" vertical="center" wrapText="1"/>
    </xf>
    <xf numFmtId="166" fontId="5" fillId="37" borderId="57" xfId="0" applyNumberFormat="1" applyFont="1" applyFill="1" applyBorder="1" applyAlignment="1">
      <alignment vertical="center" wrapText="1"/>
    </xf>
    <xf numFmtId="0" fontId="5" fillId="38" borderId="51" xfId="0" applyNumberFormat="1" applyFont="1" applyFill="1" applyBorder="1" applyAlignment="1">
      <alignment horizontal="center" vertical="center" wrapText="1"/>
    </xf>
    <xf numFmtId="49" fontId="5" fillId="38" borderId="51" xfId="0" applyNumberFormat="1" applyFont="1" applyFill="1" applyBorder="1" applyAlignment="1">
      <alignment horizontal="center" vertical="center" wrapText="1"/>
    </xf>
    <xf numFmtId="0" fontId="5" fillId="39" borderId="51" xfId="0" applyNumberFormat="1" applyFont="1" applyFill="1" applyBorder="1" applyAlignment="1">
      <alignment horizontal="center" vertical="center" wrapText="1"/>
    </xf>
    <xf numFmtId="0" fontId="5" fillId="38" borderId="58" xfId="0" applyNumberFormat="1" applyFont="1" applyFill="1" applyBorder="1" applyAlignment="1">
      <alignment horizontal="center" vertical="center" wrapText="1"/>
    </xf>
    <xf numFmtId="49" fontId="5" fillId="39" borderId="51" xfId="0" applyNumberFormat="1" applyFont="1" applyFill="1" applyBorder="1" applyAlignment="1">
      <alignment horizontal="center" vertical="center" wrapText="1"/>
    </xf>
    <xf numFmtId="0" fontId="5" fillId="37" borderId="51" xfId="0" applyNumberFormat="1" applyFont="1" applyFill="1" applyBorder="1" applyAlignment="1">
      <alignment horizontal="center" vertical="center" wrapText="1"/>
    </xf>
    <xf numFmtId="49" fontId="5" fillId="37" borderId="51" xfId="0" applyNumberFormat="1" applyFont="1" applyFill="1" applyBorder="1" applyAlignment="1">
      <alignment horizontal="center" vertical="center" wrapText="1"/>
    </xf>
    <xf numFmtId="0" fontId="5" fillId="37" borderId="58" xfId="0" applyNumberFormat="1" applyFont="1" applyFill="1" applyBorder="1" applyAlignment="1">
      <alignment horizontal="center" vertical="center" wrapText="1"/>
    </xf>
    <xf numFmtId="49" fontId="5" fillId="37" borderId="58" xfId="0" applyNumberFormat="1" applyFont="1" applyFill="1" applyBorder="1" applyAlignment="1">
      <alignment horizontal="center" vertical="center" wrapText="1"/>
    </xf>
    <xf numFmtId="49" fontId="2" fillId="0" borderId="88" xfId="0" applyNumberFormat="1" applyFont="1" applyFill="1" applyBorder="1" applyAlignment="1">
      <alignment horizontal="center" vertical="center"/>
    </xf>
    <xf numFmtId="49" fontId="2" fillId="0" borderId="89" xfId="0" applyNumberFormat="1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 wrapText="1"/>
    </xf>
    <xf numFmtId="49" fontId="8" fillId="33" borderId="60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>
      <alignment horizontal="center" vertical="center"/>
    </xf>
    <xf numFmtId="49" fontId="8" fillId="33" borderId="61" xfId="0" applyNumberFormat="1" applyFont="1" applyFill="1" applyBorder="1" applyAlignment="1">
      <alignment horizontal="center" vertical="center" wrapText="1"/>
    </xf>
    <xf numFmtId="49" fontId="5" fillId="33" borderId="61" xfId="0" applyNumberFormat="1" applyFont="1" applyFill="1" applyBorder="1" applyAlignment="1">
      <alignment horizontal="center" vertical="center" wrapText="1"/>
    </xf>
    <xf numFmtId="49" fontId="2" fillId="33" borderId="92" xfId="0" applyNumberFormat="1" applyFont="1" applyFill="1" applyBorder="1" applyAlignment="1">
      <alignment horizontal="center" vertical="center"/>
    </xf>
    <xf numFmtId="49" fontId="2" fillId="33" borderId="93" xfId="0" applyNumberFormat="1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 wrapText="1"/>
    </xf>
    <xf numFmtId="0" fontId="29" fillId="33" borderId="87" xfId="0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horizontal="center" vertical="center" wrapText="1"/>
    </xf>
    <xf numFmtId="49" fontId="5" fillId="33" borderId="72" xfId="0" applyNumberFormat="1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49" fontId="9" fillId="0" borderId="96" xfId="0" applyNumberFormat="1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49" fontId="2" fillId="0" borderId="98" xfId="0" applyNumberFormat="1" applyFont="1" applyFill="1" applyBorder="1" applyAlignment="1">
      <alignment horizontal="center" vertical="center"/>
    </xf>
    <xf numFmtId="49" fontId="8" fillId="33" borderId="95" xfId="0" applyNumberFormat="1" applyFont="1" applyFill="1" applyBorder="1" applyAlignment="1">
      <alignment horizontal="center" vertical="center" wrapText="1"/>
    </xf>
    <xf numFmtId="49" fontId="8" fillId="33" borderId="96" xfId="0" applyNumberFormat="1" applyFont="1" applyFill="1" applyBorder="1" applyAlignment="1">
      <alignment horizontal="center" vertical="center" wrapText="1"/>
    </xf>
    <xf numFmtId="49" fontId="5" fillId="33" borderId="96" xfId="0" applyNumberFormat="1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49" fontId="9" fillId="0" borderId="69" xfId="0" applyNumberFormat="1" applyFont="1" applyFill="1" applyBorder="1" applyAlignment="1">
      <alignment horizontal="center" vertical="center" wrapText="1"/>
    </xf>
    <xf numFmtId="49" fontId="2" fillId="0" borderId="99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vertical="center" textRotation="90"/>
    </xf>
    <xf numFmtId="0" fontId="1" fillId="33" borderId="100" xfId="0" applyFont="1" applyFill="1" applyBorder="1" applyAlignment="1">
      <alignment/>
    </xf>
    <xf numFmtId="0" fontId="1" fillId="0" borderId="101" xfId="0" applyFont="1" applyFill="1" applyBorder="1" applyAlignment="1">
      <alignment/>
    </xf>
    <xf numFmtId="49" fontId="2" fillId="33" borderId="102" xfId="0" applyNumberFormat="1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 wrapText="1"/>
    </xf>
    <xf numFmtId="49" fontId="2" fillId="33" borderId="104" xfId="0" applyNumberFormat="1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textRotation="90"/>
    </xf>
    <xf numFmtId="165" fontId="2" fillId="0" borderId="106" xfId="0" applyNumberFormat="1" applyFont="1" applyFill="1" applyBorder="1" applyAlignment="1">
      <alignment horizontal="center" vertical="center" textRotation="90"/>
    </xf>
    <xf numFmtId="0" fontId="2" fillId="33" borderId="106" xfId="0" applyFont="1" applyFill="1" applyBorder="1" applyAlignment="1">
      <alignment horizontal="center" vertical="center" textRotation="90"/>
    </xf>
    <xf numFmtId="165" fontId="2" fillId="33" borderId="106" xfId="0" applyNumberFormat="1" applyFont="1" applyFill="1" applyBorder="1" applyAlignment="1">
      <alignment horizontal="center" vertical="center" textRotation="90"/>
    </xf>
    <xf numFmtId="0" fontId="2" fillId="0" borderId="107" xfId="0" applyFont="1" applyFill="1" applyBorder="1" applyAlignment="1">
      <alignment horizontal="center" vertical="center" textRotation="90"/>
    </xf>
    <xf numFmtId="0" fontId="2" fillId="0" borderId="97" xfId="0" applyFont="1" applyFill="1" applyBorder="1" applyAlignment="1">
      <alignment horizontal="center" vertical="center" textRotation="90"/>
    </xf>
    <xf numFmtId="165" fontId="2" fillId="0" borderId="108" xfId="0" applyNumberFormat="1" applyFont="1" applyFill="1" applyBorder="1" applyAlignment="1">
      <alignment horizontal="center" vertical="center" textRotation="90"/>
    </xf>
    <xf numFmtId="165" fontId="2" fillId="0" borderId="109" xfId="0" applyNumberFormat="1" applyFont="1" applyFill="1" applyBorder="1" applyAlignment="1">
      <alignment horizontal="center" vertical="center" textRotation="90"/>
    </xf>
    <xf numFmtId="0" fontId="2" fillId="34" borderId="106" xfId="0" applyFont="1" applyFill="1" applyBorder="1" applyAlignment="1">
      <alignment horizontal="center" vertical="center" textRotation="90"/>
    </xf>
    <xf numFmtId="165" fontId="2" fillId="34" borderId="106" xfId="0" applyNumberFormat="1" applyFont="1" applyFill="1" applyBorder="1" applyAlignment="1">
      <alignment horizontal="center" vertical="center" textRotation="90"/>
    </xf>
    <xf numFmtId="0" fontId="2" fillId="0" borderId="110" xfId="0" applyFont="1" applyFill="1" applyBorder="1" applyAlignment="1">
      <alignment horizontal="center" vertical="center" textRotation="90"/>
    </xf>
    <xf numFmtId="0" fontId="2" fillId="0" borderId="111" xfId="0" applyFont="1" applyFill="1" applyBorder="1" applyAlignment="1">
      <alignment horizontal="center" vertical="center" textRotation="90"/>
    </xf>
    <xf numFmtId="0" fontId="2" fillId="0" borderId="112" xfId="0" applyFont="1" applyFill="1" applyBorder="1" applyAlignment="1">
      <alignment horizontal="center" vertical="center" textRotation="90"/>
    </xf>
    <xf numFmtId="165" fontId="2" fillId="0" borderId="113" xfId="0" applyNumberFormat="1" applyFont="1" applyFill="1" applyBorder="1" applyAlignment="1">
      <alignment horizontal="center" vertical="center" textRotation="90"/>
    </xf>
    <xf numFmtId="165" fontId="2" fillId="0" borderId="114" xfId="0" applyNumberFormat="1" applyFont="1" applyFill="1" applyBorder="1" applyAlignment="1">
      <alignment horizontal="center" vertical="center" textRotation="90"/>
    </xf>
    <xf numFmtId="0" fontId="2" fillId="33" borderId="107" xfId="0" applyFont="1" applyFill="1" applyBorder="1" applyAlignment="1">
      <alignment horizontal="center" vertical="center" textRotation="90"/>
    </xf>
    <xf numFmtId="0" fontId="2" fillId="33" borderId="97" xfId="0" applyFont="1" applyFill="1" applyBorder="1" applyAlignment="1">
      <alignment horizontal="center" vertical="center" textRotation="90"/>
    </xf>
    <xf numFmtId="0" fontId="2" fillId="33" borderId="68" xfId="0" applyFont="1" applyFill="1" applyBorder="1" applyAlignment="1">
      <alignment horizontal="center" vertical="center" textRotation="90"/>
    </xf>
    <xf numFmtId="165" fontId="2" fillId="33" borderId="115" xfId="0" applyNumberFormat="1" applyFont="1" applyFill="1" applyBorder="1" applyAlignment="1">
      <alignment horizontal="center" vertical="center" textRotation="90"/>
    </xf>
    <xf numFmtId="165" fontId="2" fillId="33" borderId="116" xfId="0" applyNumberFormat="1" applyFont="1" applyFill="1" applyBorder="1" applyAlignment="1">
      <alignment horizontal="center" vertical="center" textRotation="90"/>
    </xf>
    <xf numFmtId="165" fontId="2" fillId="33" borderId="117" xfId="0" applyNumberFormat="1" applyFont="1" applyFill="1" applyBorder="1" applyAlignment="1">
      <alignment horizontal="center" vertical="center" textRotation="90"/>
    </xf>
    <xf numFmtId="0" fontId="2" fillId="37" borderId="43" xfId="0" applyFont="1" applyFill="1" applyBorder="1" applyAlignment="1">
      <alignment horizontal="center" vertical="center" textRotation="90"/>
    </xf>
    <xf numFmtId="0" fontId="2" fillId="37" borderId="106" xfId="0" applyFont="1" applyFill="1" applyBorder="1" applyAlignment="1">
      <alignment horizontal="center" vertical="center" textRotation="90"/>
    </xf>
    <xf numFmtId="165" fontId="2" fillId="37" borderId="106" xfId="0" applyNumberFormat="1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165" fontId="2" fillId="0" borderId="43" xfId="0" applyNumberFormat="1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165" fontId="2" fillId="0" borderId="54" xfId="0" applyNumberFormat="1" applyFont="1" applyFill="1" applyBorder="1" applyAlignment="1">
      <alignment horizontal="center" vertical="center" textRotation="90"/>
    </xf>
    <xf numFmtId="165" fontId="2" fillId="0" borderId="118" xfId="0" applyNumberFormat="1" applyFont="1" applyFill="1" applyBorder="1" applyAlignment="1">
      <alignment horizontal="center" vertical="center" textRotation="90"/>
    </xf>
    <xf numFmtId="165" fontId="2" fillId="0" borderId="100" xfId="0" applyNumberFormat="1" applyFont="1" applyFill="1" applyBorder="1" applyAlignment="1">
      <alignment horizontal="center" vertical="center" textRotation="90"/>
    </xf>
    <xf numFmtId="165" fontId="2" fillId="0" borderId="92" xfId="0" applyNumberFormat="1" applyFont="1" applyFill="1" applyBorder="1" applyAlignment="1">
      <alignment horizontal="center" vertical="center" textRotation="90"/>
    </xf>
    <xf numFmtId="0" fontId="2" fillId="0" borderId="108" xfId="0" applyFont="1" applyFill="1" applyBorder="1" applyAlignment="1">
      <alignment horizontal="center" vertical="center" textRotation="90"/>
    </xf>
    <xf numFmtId="0" fontId="2" fillId="0" borderId="109" xfId="0" applyFont="1" applyFill="1" applyBorder="1" applyAlignment="1">
      <alignment horizontal="center" vertical="center" textRotation="90"/>
    </xf>
    <xf numFmtId="0" fontId="2" fillId="0" borderId="67" xfId="0" applyFont="1" applyFill="1" applyBorder="1" applyAlignment="1">
      <alignment horizontal="center" vertical="center" textRotation="90"/>
    </xf>
    <xf numFmtId="165" fontId="2" fillId="0" borderId="44" xfId="0" applyNumberFormat="1" applyFont="1" applyFill="1" applyBorder="1" applyAlignment="1">
      <alignment horizontal="center" vertical="center" textRotation="90"/>
    </xf>
    <xf numFmtId="165" fontId="2" fillId="0" borderId="119" xfId="0" applyNumberFormat="1" applyFont="1" applyFill="1" applyBorder="1" applyAlignment="1">
      <alignment horizontal="center" vertical="center" textRotation="90"/>
    </xf>
    <xf numFmtId="0" fontId="2" fillId="0" borderId="119" xfId="0" applyFont="1" applyFill="1" applyBorder="1" applyAlignment="1">
      <alignment horizontal="center" vertical="center" textRotation="90"/>
    </xf>
    <xf numFmtId="165" fontId="2" fillId="0" borderId="120" xfId="0" applyNumberFormat="1" applyFont="1" applyFill="1" applyBorder="1" applyAlignment="1">
      <alignment horizontal="center" vertical="center" textRotation="90"/>
    </xf>
    <xf numFmtId="0" fontId="2" fillId="37" borderId="54" xfId="0" applyFont="1" applyFill="1" applyBorder="1" applyAlignment="1">
      <alignment horizontal="center" vertical="center" textRotation="90"/>
    </xf>
    <xf numFmtId="165" fontId="2" fillId="37" borderId="44" xfId="0" applyNumberFormat="1" applyFont="1" applyFill="1" applyBorder="1" applyAlignment="1">
      <alignment horizontal="center" vertical="center" textRotation="90"/>
    </xf>
    <xf numFmtId="0" fontId="2" fillId="33" borderId="119" xfId="0" applyFont="1" applyFill="1" applyBorder="1" applyAlignment="1">
      <alignment horizontal="center" vertical="center" textRotation="90"/>
    </xf>
    <xf numFmtId="165" fontId="2" fillId="33" borderId="119" xfId="0" applyNumberFormat="1" applyFont="1" applyFill="1" applyBorder="1" applyAlignment="1">
      <alignment horizontal="center" vertical="center" textRotation="90"/>
    </xf>
    <xf numFmtId="0" fontId="2" fillId="33" borderId="54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165" fontId="2" fillId="33" borderId="12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 wrapText="1"/>
    </xf>
    <xf numFmtId="49" fontId="10" fillId="33" borderId="121" xfId="0" applyNumberFormat="1" applyFont="1" applyFill="1" applyBorder="1" applyAlignment="1">
      <alignment horizontal="center" vertical="center" wrapText="1"/>
    </xf>
    <xf numFmtId="49" fontId="8" fillId="33" borderId="67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textRotation="90"/>
    </xf>
    <xf numFmtId="165" fontId="2" fillId="0" borderId="107" xfId="0" applyNumberFormat="1" applyFont="1" applyFill="1" applyBorder="1" applyAlignment="1">
      <alignment horizontal="center" vertical="center" textRotation="90"/>
    </xf>
    <xf numFmtId="165" fontId="2" fillId="0" borderId="97" xfId="0" applyNumberFormat="1" applyFont="1" applyFill="1" applyBorder="1" applyAlignment="1">
      <alignment horizontal="center" vertical="center" textRotation="90"/>
    </xf>
    <xf numFmtId="165" fontId="2" fillId="0" borderId="68" xfId="0" applyNumberFormat="1" applyFont="1" applyFill="1" applyBorder="1" applyAlignment="1">
      <alignment horizontal="center" vertical="center" textRotation="90"/>
    </xf>
    <xf numFmtId="0" fontId="8" fillId="0" borderId="62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22" xfId="0" applyFont="1" applyFill="1" applyBorder="1" applyAlignment="1">
      <alignment horizontal="center" vertical="center" wrapText="1"/>
    </xf>
    <xf numFmtId="49" fontId="2" fillId="0" borderId="123" xfId="0" applyNumberFormat="1" applyFont="1" applyFill="1" applyBorder="1" applyAlignment="1">
      <alignment horizontal="center" vertical="center"/>
    </xf>
    <xf numFmtId="49" fontId="8" fillId="33" borderId="124" xfId="0" applyNumberFormat="1" applyFont="1" applyFill="1" applyBorder="1" applyAlignment="1">
      <alignment horizontal="center" vertical="center" wrapText="1"/>
    </xf>
    <xf numFmtId="49" fontId="8" fillId="33" borderId="125" xfId="0" applyNumberFormat="1" applyFont="1" applyFill="1" applyBorder="1" applyAlignment="1">
      <alignment horizontal="center" vertical="center" wrapText="1"/>
    </xf>
    <xf numFmtId="49" fontId="5" fillId="33" borderId="125" xfId="0" applyNumberFormat="1" applyFont="1" applyFill="1" applyBorder="1" applyAlignment="1">
      <alignment horizontal="center" vertical="center" wrapText="1"/>
    </xf>
    <xf numFmtId="49" fontId="8" fillId="33" borderId="126" xfId="0" applyNumberFormat="1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49" fontId="9" fillId="0" borderId="122" xfId="0" applyNumberFormat="1" applyFont="1" applyFill="1" applyBorder="1" applyAlignment="1">
      <alignment horizontal="center" vertical="center" wrapText="1"/>
    </xf>
    <xf numFmtId="49" fontId="2" fillId="0" borderId="127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 wrapText="1"/>
    </xf>
    <xf numFmtId="49" fontId="8" fillId="33" borderId="65" xfId="0" applyNumberFormat="1" applyFont="1" applyFill="1" applyBorder="1" applyAlignment="1">
      <alignment horizontal="center" vertical="center" wrapText="1"/>
    </xf>
    <xf numFmtId="0" fontId="8" fillId="33" borderId="131" xfId="0" applyFont="1" applyFill="1" applyBorder="1" applyAlignment="1">
      <alignment horizontal="center" vertical="center" wrapText="1"/>
    </xf>
    <xf numFmtId="0" fontId="8" fillId="33" borderId="132" xfId="0" applyFont="1" applyFill="1" applyBorder="1" applyAlignment="1">
      <alignment horizontal="center" vertical="center" wrapText="1"/>
    </xf>
    <xf numFmtId="49" fontId="8" fillId="33" borderId="133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 wrapText="1"/>
    </xf>
    <xf numFmtId="165" fontId="2" fillId="33" borderId="107" xfId="0" applyNumberFormat="1" applyFont="1" applyFill="1" applyBorder="1" applyAlignment="1">
      <alignment horizontal="center" vertical="center" textRotation="90"/>
    </xf>
    <xf numFmtId="165" fontId="2" fillId="33" borderId="97" xfId="0" applyNumberFormat="1" applyFont="1" applyFill="1" applyBorder="1" applyAlignment="1">
      <alignment horizontal="center" vertical="center" textRotation="90"/>
    </xf>
    <xf numFmtId="165" fontId="2" fillId="33" borderId="68" xfId="0" applyNumberFormat="1" applyFont="1" applyFill="1" applyBorder="1" applyAlignment="1">
      <alignment horizontal="center" vertical="center" textRotation="90"/>
    </xf>
    <xf numFmtId="49" fontId="2" fillId="33" borderId="134" xfId="0" applyNumberFormat="1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 wrapText="1"/>
    </xf>
    <xf numFmtId="49" fontId="2" fillId="33" borderId="127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91" xfId="0" applyNumberFormat="1" applyFont="1" applyFill="1" applyBorder="1" applyAlignment="1">
      <alignment horizontal="center" vertical="center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128" xfId="0" applyNumberFormat="1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49" fontId="2" fillId="33" borderId="81" xfId="0" applyNumberFormat="1" applyFont="1" applyFill="1" applyBorder="1" applyAlignment="1">
      <alignment horizontal="center" vertical="center"/>
    </xf>
    <xf numFmtId="49" fontId="2" fillId="33" borderId="13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6</xdr:col>
      <xdr:colOff>485775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16192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1228725</xdr:colOff>
      <xdr:row>0</xdr:row>
      <xdr:rowOff>47625</xdr:rowOff>
    </xdr:from>
    <xdr:to>
      <xdr:col>7</xdr:col>
      <xdr:colOff>1257300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47625"/>
          <a:ext cx="2076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55</xdr:row>
      <xdr:rowOff>333375</xdr:rowOff>
    </xdr:from>
    <xdr:to>
      <xdr:col>22</xdr:col>
      <xdr:colOff>123825</xdr:colOff>
      <xdr:row>56</xdr:row>
      <xdr:rowOff>685800</xdr:rowOff>
    </xdr:to>
    <xdr:sp fLocksText="0">
      <xdr:nvSpPr>
        <xdr:cNvPr id="2" name="TextBox 5"/>
        <xdr:cNvSpPr txBox="1">
          <a:spLocks noChangeArrowheads="1"/>
        </xdr:cNvSpPr>
      </xdr:nvSpPr>
      <xdr:spPr>
        <a:xfrm>
          <a:off x="22059900" y="47491650"/>
          <a:ext cx="3771900" cy="2105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 fLocksText="0">
      <xdr:nvSpPr>
        <xdr:cNvPr id="3" name="TextBox 9"/>
        <xdr:cNvSpPr txBox="1">
          <a:spLocks noChangeArrowheads="1"/>
        </xdr:cNvSpPr>
      </xdr:nvSpPr>
      <xdr:spPr>
        <a:xfrm>
          <a:off x="16668750" y="161925"/>
          <a:ext cx="405765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2019-01 </a:t>
          </a:r>
        </a:p>
      </xdr:txBody>
    </xdr:sp>
    <xdr:clientData/>
  </xdr:twoCellAnchor>
  <xdr:twoCellAnchor>
    <xdr:from>
      <xdr:col>6</xdr:col>
      <xdr:colOff>1228725</xdr:colOff>
      <xdr:row>0</xdr:row>
      <xdr:rowOff>47625</xdr:rowOff>
    </xdr:from>
    <xdr:to>
      <xdr:col>7</xdr:col>
      <xdr:colOff>1257300</xdr:colOff>
      <xdr:row>2</xdr:row>
      <xdr:rowOff>28575</xdr:rowOff>
    </xdr:to>
    <xdr:pic>
      <xdr:nvPicPr>
        <xdr:cNvPr id="4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47625"/>
          <a:ext cx="2076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95250</xdr:rowOff>
    </xdr:to>
    <xdr:sp fLocksText="0">
      <xdr:nvSpPr>
        <xdr:cNvPr id="5" name="TextBox 8"/>
        <xdr:cNvSpPr txBox="1">
          <a:spLocks noChangeArrowheads="1"/>
        </xdr:cNvSpPr>
      </xdr:nvSpPr>
      <xdr:spPr>
        <a:xfrm>
          <a:off x="16668750" y="161925"/>
          <a:ext cx="405765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Lektorė, vykdanti direktoriaus pavaduotojos akademinei veiklai funkcijas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 </a:t>
          </a:r>
        </a:p>
      </xdr:txBody>
    </xdr:sp>
    <xdr:clientData/>
  </xdr:twoCellAnchor>
  <xdr:twoCellAnchor>
    <xdr:from>
      <xdr:col>24</xdr:col>
      <xdr:colOff>161925</xdr:colOff>
      <xdr:row>51</xdr:row>
      <xdr:rowOff>647700</xdr:rowOff>
    </xdr:from>
    <xdr:to>
      <xdr:col>28</xdr:col>
      <xdr:colOff>219075</xdr:colOff>
      <xdr:row>53</xdr:row>
      <xdr:rowOff>76200</xdr:rowOff>
    </xdr:to>
    <xdr:sp fLocksText="0">
      <xdr:nvSpPr>
        <xdr:cNvPr id="6" name="TextBox 12"/>
        <xdr:cNvSpPr txBox="1">
          <a:spLocks noChangeArrowheads="1"/>
        </xdr:cNvSpPr>
      </xdr:nvSpPr>
      <xdr:spPr>
        <a:xfrm>
          <a:off x="27089100" y="43891200"/>
          <a:ext cx="2495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
</a:t>
          </a:r>
        </a:p>
      </xdr:txBody>
    </xdr:sp>
    <xdr:clientData/>
  </xdr:twoCellAnchor>
  <xdr:twoCellAnchor>
    <xdr:from>
      <xdr:col>15</xdr:col>
      <xdr:colOff>552450</xdr:colOff>
      <xdr:row>51</xdr:row>
      <xdr:rowOff>638175</xdr:rowOff>
    </xdr:from>
    <xdr:to>
      <xdr:col>22</xdr:col>
      <xdr:colOff>209550</xdr:colOff>
      <xdr:row>53</xdr:row>
      <xdr:rowOff>219075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21993225" y="43881675"/>
          <a:ext cx="39243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Lektorius vykdantis Inžinerijos ir biomedicinos fakulteto dekano funkcijas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16</xdr:col>
      <xdr:colOff>0</xdr:colOff>
      <xdr:row>54</xdr:row>
      <xdr:rowOff>19050</xdr:rowOff>
    </xdr:from>
    <xdr:to>
      <xdr:col>27</xdr:col>
      <xdr:colOff>0</xdr:colOff>
      <xdr:row>55</xdr:row>
      <xdr:rowOff>66675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22050375" y="45786675"/>
          <a:ext cx="67056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 ir maisto technologijų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dovile.aurylaite@akolegija.lt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7"/>
  <sheetViews>
    <sheetView showZeros="0" zoomScaleSheetLayoutView="80" zoomScalePageLayoutView="0" workbookViewId="0" topLeftCell="A235">
      <selection activeCell="E243" sqref="E243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9.140625" style="1" customWidth="1"/>
    <col min="4" max="4" width="10.8515625" style="1" customWidth="1"/>
    <col min="5" max="5" width="62.421875" style="1" customWidth="1"/>
    <col min="6" max="6" width="17.28125" style="2" customWidth="1"/>
    <col min="7" max="8" width="9.140625" style="1" customWidth="1"/>
    <col min="9" max="9" width="28.28125" style="1" customWidth="1"/>
    <col min="10" max="16384" width="9.140625" style="1" customWidth="1"/>
  </cols>
  <sheetData>
    <row r="1" ht="12.75">
      <c r="F1" s="3"/>
    </row>
    <row r="2" spans="1:6" ht="13.5" customHeight="1">
      <c r="A2" s="468" t="s">
        <v>0</v>
      </c>
      <c r="B2" s="468"/>
      <c r="C2" s="468"/>
      <c r="D2" s="468"/>
      <c r="E2" s="468"/>
      <c r="F2" s="468"/>
    </row>
    <row r="3" spans="1:6" ht="18.75" customHeight="1">
      <c r="A3" s="468"/>
      <c r="B3" s="468"/>
      <c r="C3" s="468"/>
      <c r="D3" s="468"/>
      <c r="E3" s="468"/>
      <c r="F3" s="468"/>
    </row>
    <row r="4" spans="1:6" ht="8.25" customHeight="1">
      <c r="A4" s="469"/>
      <c r="B4" s="469"/>
      <c r="C4" s="469"/>
      <c r="D4" s="469"/>
      <c r="F4" s="1"/>
    </row>
    <row r="5" spans="1:6" s="4" customFormat="1" ht="62.25" customHeight="1">
      <c r="A5" s="470" t="s">
        <v>1</v>
      </c>
      <c r="B5" s="470"/>
      <c r="C5" s="470"/>
      <c r="D5" s="470"/>
      <c r="E5" s="470"/>
      <c r="F5" s="470"/>
    </row>
    <row r="6" spans="1:6" ht="22.5" customHeight="1">
      <c r="A6" s="5"/>
      <c r="B6" s="5"/>
      <c r="C6" s="5"/>
      <c r="D6" s="5"/>
      <c r="E6" s="6" t="s">
        <v>2</v>
      </c>
      <c r="F6" s="5"/>
    </row>
    <row r="7" spans="1:6" s="7" customFormat="1" ht="18.75">
      <c r="A7" s="471"/>
      <c r="B7" s="471"/>
      <c r="C7" s="471"/>
      <c r="D7" s="471"/>
      <c r="E7" s="471"/>
      <c r="F7" s="471"/>
    </row>
    <row r="8" spans="1:6" ht="12.75">
      <c r="A8" s="472" t="s">
        <v>3</v>
      </c>
      <c r="B8" s="472"/>
      <c r="C8" s="472"/>
      <c r="D8" s="472"/>
      <c r="E8" s="472"/>
      <c r="F8" s="472"/>
    </row>
    <row r="9" spans="1:6" ht="16.5" customHeight="1">
      <c r="A9" s="8" t="s">
        <v>4</v>
      </c>
      <c r="B9" s="9"/>
      <c r="C9" s="10" t="s">
        <v>5</v>
      </c>
      <c r="D9" s="11" t="s">
        <v>6</v>
      </c>
      <c r="E9" s="473" t="s">
        <v>7</v>
      </c>
      <c r="F9" s="473"/>
    </row>
    <row r="10" spans="1:6" s="16" customFormat="1" ht="33.75" customHeight="1">
      <c r="A10" s="466" t="s">
        <v>8</v>
      </c>
      <c r="B10" s="467">
        <v>44228</v>
      </c>
      <c r="C10" s="12" t="s">
        <v>9</v>
      </c>
      <c r="D10" s="13" t="s">
        <v>10</v>
      </c>
      <c r="E10" s="14"/>
      <c r="F10" s="15"/>
    </row>
    <row r="11" spans="1:6" s="16" customFormat="1" ht="33" customHeight="1">
      <c r="A11" s="466"/>
      <c r="B11" s="467"/>
      <c r="C11" s="17" t="s">
        <v>11</v>
      </c>
      <c r="D11" s="18" t="s">
        <v>12</v>
      </c>
      <c r="E11" s="19"/>
      <c r="F11" s="20"/>
    </row>
    <row r="12" spans="1:6" s="16" customFormat="1" ht="16.5" customHeight="1">
      <c r="A12" s="466"/>
      <c r="B12" s="467"/>
      <c r="C12" s="21" t="s">
        <v>13</v>
      </c>
      <c r="D12" s="22" t="s">
        <v>14</v>
      </c>
      <c r="E12" s="23"/>
      <c r="F12" s="24"/>
    </row>
    <row r="13" spans="1:6" s="16" customFormat="1" ht="40.5" customHeight="1">
      <c r="A13" s="466"/>
      <c r="B13" s="467"/>
      <c r="C13" s="17" t="s">
        <v>15</v>
      </c>
      <c r="D13" s="18" t="s">
        <v>16</v>
      </c>
      <c r="E13" s="25"/>
      <c r="F13" s="20"/>
    </row>
    <row r="14" spans="1:6" s="16" customFormat="1" ht="43.5" customHeight="1">
      <c r="A14" s="466"/>
      <c r="B14" s="467"/>
      <c r="C14" s="17" t="s">
        <v>17</v>
      </c>
      <c r="D14" s="26" t="s">
        <v>18</v>
      </c>
      <c r="E14" s="25"/>
      <c r="F14" s="20"/>
    </row>
    <row r="15" spans="1:6" s="16" customFormat="1" ht="36.75" customHeight="1" thickBot="1">
      <c r="A15" s="466"/>
      <c r="B15" s="467"/>
      <c r="C15" s="17" t="s">
        <v>19</v>
      </c>
      <c r="D15" s="27" t="s">
        <v>20</v>
      </c>
      <c r="E15" s="25" t="s">
        <v>44</v>
      </c>
      <c r="F15" s="28" t="s">
        <v>54</v>
      </c>
    </row>
    <row r="16" spans="1:6" s="16" customFormat="1" ht="48" customHeight="1" thickBot="1">
      <c r="A16" s="466"/>
      <c r="B16" s="467"/>
      <c r="C16" s="29" t="s">
        <v>21</v>
      </c>
      <c r="D16" s="18" t="s">
        <v>22</v>
      </c>
      <c r="E16" s="25" t="s">
        <v>49</v>
      </c>
      <c r="F16" s="28" t="s">
        <v>54</v>
      </c>
    </row>
    <row r="17" spans="1:6" s="16" customFormat="1" ht="36.75" customHeight="1" thickBot="1">
      <c r="A17" s="466"/>
      <c r="B17" s="467"/>
      <c r="C17" s="30" t="s">
        <v>23</v>
      </c>
      <c r="D17" s="31" t="s">
        <v>24</v>
      </c>
      <c r="E17" s="32"/>
      <c r="F17" s="33"/>
    </row>
    <row r="18" spans="1:6" s="16" customFormat="1" ht="16.5" customHeight="1">
      <c r="A18" s="34"/>
      <c r="B18" s="35"/>
      <c r="C18" s="36"/>
      <c r="D18" s="37"/>
      <c r="E18" s="38"/>
      <c r="F18" s="39"/>
    </row>
    <row r="19" spans="1:6" s="16" customFormat="1" ht="39" customHeight="1">
      <c r="A19" s="462" t="s">
        <v>25</v>
      </c>
      <c r="B19" s="463">
        <f>+B10+1</f>
        <v>44229</v>
      </c>
      <c r="C19" s="12" t="s">
        <v>9</v>
      </c>
      <c r="D19" s="27" t="s">
        <v>10</v>
      </c>
      <c r="E19" s="14"/>
      <c r="F19" s="15"/>
    </row>
    <row r="20" spans="1:6" s="16" customFormat="1" ht="37.5" customHeight="1">
      <c r="A20" s="462"/>
      <c r="B20" s="463"/>
      <c r="C20" s="17" t="s">
        <v>11</v>
      </c>
      <c r="D20" s="18" t="s">
        <v>12</v>
      </c>
      <c r="E20" s="19"/>
      <c r="F20" s="20"/>
    </row>
    <row r="21" spans="1:6" s="16" customFormat="1" ht="16.5" customHeight="1">
      <c r="A21" s="462"/>
      <c r="B21" s="463"/>
      <c r="C21" s="21" t="s">
        <v>13</v>
      </c>
      <c r="D21" s="22" t="s">
        <v>14</v>
      </c>
      <c r="E21" s="23"/>
      <c r="F21" s="24"/>
    </row>
    <row r="22" spans="1:6" s="16" customFormat="1" ht="46.5" customHeight="1">
      <c r="A22" s="462"/>
      <c r="B22" s="463"/>
      <c r="C22" s="17" t="s">
        <v>15</v>
      </c>
      <c r="D22" s="18" t="s">
        <v>16</v>
      </c>
      <c r="E22" s="19"/>
      <c r="F22" s="20"/>
    </row>
    <row r="23" spans="1:6" s="16" customFormat="1" ht="45" customHeight="1">
      <c r="A23" s="462"/>
      <c r="B23" s="463"/>
      <c r="C23" s="17" t="s">
        <v>17</v>
      </c>
      <c r="D23" s="26" t="s">
        <v>18</v>
      </c>
      <c r="E23" s="19"/>
      <c r="F23" s="20"/>
    </row>
    <row r="24" spans="1:6" s="16" customFormat="1" ht="46.5" customHeight="1">
      <c r="A24" s="462"/>
      <c r="B24" s="463"/>
      <c r="C24" s="17" t="s">
        <v>19</v>
      </c>
      <c r="D24" s="27" t="s">
        <v>20</v>
      </c>
      <c r="E24" s="25" t="s">
        <v>40</v>
      </c>
      <c r="F24" s="28" t="s">
        <v>54</v>
      </c>
    </row>
    <row r="25" spans="1:6" s="16" customFormat="1" ht="53.25" customHeight="1">
      <c r="A25" s="462"/>
      <c r="B25" s="463"/>
      <c r="C25" s="29" t="s">
        <v>21</v>
      </c>
      <c r="D25" s="40" t="s">
        <v>22</v>
      </c>
      <c r="E25" s="25" t="s">
        <v>41</v>
      </c>
      <c r="F25" s="28" t="s">
        <v>54</v>
      </c>
    </row>
    <row r="26" spans="1:6" s="16" customFormat="1" ht="32.25" customHeight="1">
      <c r="A26" s="41"/>
      <c r="B26" s="42"/>
      <c r="C26" s="30" t="s">
        <v>23</v>
      </c>
      <c r="D26" s="31" t="s">
        <v>24</v>
      </c>
      <c r="E26" s="43"/>
      <c r="F26" s="44"/>
    </row>
    <row r="27" spans="1:6" s="16" customFormat="1" ht="16.5" customHeight="1">
      <c r="A27" s="34"/>
      <c r="B27" s="35"/>
      <c r="C27" s="36"/>
      <c r="D27" s="36"/>
      <c r="E27" s="45"/>
      <c r="F27" s="46"/>
    </row>
    <row r="28" spans="1:6" s="16" customFormat="1" ht="47.25" customHeight="1">
      <c r="A28" s="462" t="s">
        <v>26</v>
      </c>
      <c r="B28" s="463">
        <f>+B19+1</f>
        <v>44230</v>
      </c>
      <c r="C28" s="12" t="s">
        <v>9</v>
      </c>
      <c r="D28" s="47" t="s">
        <v>10</v>
      </c>
      <c r="E28" s="14"/>
      <c r="F28" s="15"/>
    </row>
    <row r="29" spans="1:6" s="16" customFormat="1" ht="51.75" customHeight="1">
      <c r="A29" s="462"/>
      <c r="B29" s="463"/>
      <c r="C29" s="17" t="s">
        <v>11</v>
      </c>
      <c r="D29" s="48" t="s">
        <v>12</v>
      </c>
      <c r="E29" s="49"/>
      <c r="F29" s="50"/>
    </row>
    <row r="30" spans="1:6" s="16" customFormat="1" ht="16.5" customHeight="1">
      <c r="A30" s="462"/>
      <c r="B30" s="463"/>
      <c r="C30" s="21" t="s">
        <v>13</v>
      </c>
      <c r="D30" s="51" t="s">
        <v>14</v>
      </c>
      <c r="E30" s="23"/>
      <c r="F30" s="24"/>
    </row>
    <row r="31" spans="1:6" s="16" customFormat="1" ht="39.75" customHeight="1">
      <c r="A31" s="462"/>
      <c r="B31" s="463"/>
      <c r="C31" s="17" t="s">
        <v>15</v>
      </c>
      <c r="D31" s="48" t="s">
        <v>16</v>
      </c>
      <c r="E31" s="49"/>
      <c r="F31" s="50"/>
    </row>
    <row r="32" spans="1:6" s="16" customFormat="1" ht="38.25" customHeight="1">
      <c r="A32" s="462"/>
      <c r="B32" s="463"/>
      <c r="C32" s="17" t="s">
        <v>17</v>
      </c>
      <c r="D32" s="52" t="s">
        <v>18</v>
      </c>
      <c r="E32" s="49"/>
      <c r="F32" s="50"/>
    </row>
    <row r="33" spans="1:6" s="16" customFormat="1" ht="80.25" customHeight="1">
      <c r="A33" s="462"/>
      <c r="B33" s="463"/>
      <c r="C33" s="17" t="s">
        <v>19</v>
      </c>
      <c r="D33" s="47" t="s">
        <v>20</v>
      </c>
      <c r="E33" s="49"/>
      <c r="F33" s="28"/>
    </row>
    <row r="34" spans="1:6" s="16" customFormat="1" ht="75" customHeight="1">
      <c r="A34" s="462"/>
      <c r="B34" s="463"/>
      <c r="C34" s="29" t="s">
        <v>21</v>
      </c>
      <c r="D34" s="48" t="s">
        <v>22</v>
      </c>
      <c r="E34" s="49"/>
      <c r="F34" s="28"/>
    </row>
    <row r="35" spans="1:6" s="16" customFormat="1" ht="84.75" customHeight="1" thickBot="1">
      <c r="A35" s="41"/>
      <c r="B35" s="42"/>
      <c r="C35" s="30" t="s">
        <v>23</v>
      </c>
      <c r="D35" s="54" t="s">
        <v>24</v>
      </c>
      <c r="E35" s="49"/>
      <c r="F35" s="56"/>
    </row>
    <row r="36" spans="1:6" s="16" customFormat="1" ht="16.5" customHeight="1" thickBot="1">
      <c r="A36" s="57"/>
      <c r="B36" s="58"/>
      <c r="C36" s="59"/>
      <c r="D36" s="59"/>
      <c r="E36" s="60"/>
      <c r="F36" s="61"/>
    </row>
    <row r="37" spans="1:6" s="16" customFormat="1" ht="48" customHeight="1" thickBot="1">
      <c r="A37" s="462" t="s">
        <v>27</v>
      </c>
      <c r="B37" s="463">
        <f>+B28+1</f>
        <v>44231</v>
      </c>
      <c r="C37" s="62" t="s">
        <v>9</v>
      </c>
      <c r="D37" s="63" t="s">
        <v>10</v>
      </c>
      <c r="E37" s="64" t="s">
        <v>47</v>
      </c>
      <c r="F37" s="28" t="s">
        <v>54</v>
      </c>
    </row>
    <row r="38" spans="1:6" s="16" customFormat="1" ht="46.5" customHeight="1" thickBot="1">
      <c r="A38" s="462"/>
      <c r="B38" s="463"/>
      <c r="C38" s="29" t="s">
        <v>11</v>
      </c>
      <c r="D38" s="48" t="s">
        <v>12</v>
      </c>
      <c r="E38" s="64" t="s">
        <v>47</v>
      </c>
      <c r="F38" s="28" t="s">
        <v>54</v>
      </c>
    </row>
    <row r="39" spans="1:6" s="16" customFormat="1" ht="15" customHeight="1" thickBot="1">
      <c r="A39" s="462"/>
      <c r="B39" s="463"/>
      <c r="C39" s="65" t="s">
        <v>13</v>
      </c>
      <c r="D39" s="51" t="s">
        <v>14</v>
      </c>
      <c r="E39" s="66"/>
      <c r="F39" s="67"/>
    </row>
    <row r="40" spans="1:6" s="16" customFormat="1" ht="43.5" customHeight="1" thickBot="1">
      <c r="A40" s="462"/>
      <c r="B40" s="463"/>
      <c r="C40" s="29" t="s">
        <v>15</v>
      </c>
      <c r="D40" s="48" t="s">
        <v>16</v>
      </c>
      <c r="E40" s="64" t="s">
        <v>47</v>
      </c>
      <c r="F40" s="28" t="s">
        <v>54</v>
      </c>
    </row>
    <row r="41" spans="1:6" s="16" customFormat="1" ht="45" customHeight="1" thickBot="1">
      <c r="A41" s="462"/>
      <c r="B41" s="463"/>
      <c r="C41" s="29" t="s">
        <v>17</v>
      </c>
      <c r="D41" s="52" t="s">
        <v>18</v>
      </c>
      <c r="E41" s="64" t="s">
        <v>47</v>
      </c>
      <c r="F41" s="28" t="s">
        <v>54</v>
      </c>
    </row>
    <row r="42" spans="1:6" s="16" customFormat="1" ht="45.75" customHeight="1" thickBot="1">
      <c r="A42" s="462"/>
      <c r="B42" s="463"/>
      <c r="C42" s="29" t="s">
        <v>19</v>
      </c>
      <c r="D42" s="47" t="s">
        <v>20</v>
      </c>
      <c r="E42" s="68"/>
      <c r="F42" s="28"/>
    </row>
    <row r="43" spans="1:6" s="16" customFormat="1" ht="50.25" customHeight="1">
      <c r="A43" s="462"/>
      <c r="B43" s="463"/>
      <c r="C43" s="29" t="s">
        <v>21</v>
      </c>
      <c r="D43" s="48" t="s">
        <v>22</v>
      </c>
      <c r="E43" s="68"/>
      <c r="F43" s="28"/>
    </row>
    <row r="44" spans="1:6" s="16" customFormat="1" ht="38.25" customHeight="1">
      <c r="A44" s="41"/>
      <c r="B44" s="42"/>
      <c r="C44" s="69" t="s">
        <v>23</v>
      </c>
      <c r="D44" s="70" t="s">
        <v>24</v>
      </c>
      <c r="E44" s="71"/>
      <c r="F44" s="33"/>
    </row>
    <row r="45" spans="1:6" s="74" customFormat="1" ht="16.5" customHeight="1">
      <c r="A45" s="34"/>
      <c r="B45" s="35"/>
      <c r="C45" s="36"/>
      <c r="D45" s="36"/>
      <c r="E45" s="72"/>
      <c r="F45" s="73"/>
    </row>
    <row r="46" spans="1:6" s="74" customFormat="1" ht="46.5" customHeight="1" thickBot="1">
      <c r="A46" s="464" t="s">
        <v>28</v>
      </c>
      <c r="B46" s="463">
        <f>+B37+1</f>
        <v>44232</v>
      </c>
      <c r="C46" s="75" t="s">
        <v>9</v>
      </c>
      <c r="D46" s="47" t="s">
        <v>10</v>
      </c>
      <c r="E46" s="366"/>
      <c r="F46" s="15"/>
    </row>
    <row r="47" spans="1:6" s="74" customFormat="1" ht="42.75" customHeight="1" thickBot="1">
      <c r="A47" s="464"/>
      <c r="B47" s="463"/>
      <c r="C47" s="17" t="s">
        <v>11</v>
      </c>
      <c r="D47" s="48" t="s">
        <v>12</v>
      </c>
      <c r="E47" s="366"/>
      <c r="F47" s="50"/>
    </row>
    <row r="48" spans="1:6" s="16" customFormat="1" ht="16.5" customHeight="1" thickBot="1">
      <c r="A48" s="464"/>
      <c r="B48" s="463"/>
      <c r="C48" s="17" t="s">
        <v>13</v>
      </c>
      <c r="D48" s="51" t="s">
        <v>14</v>
      </c>
      <c r="E48" s="23"/>
      <c r="F48" s="67"/>
    </row>
    <row r="49" spans="1:6" s="16" customFormat="1" ht="59.25" customHeight="1" thickBot="1">
      <c r="A49" s="464"/>
      <c r="B49" s="463"/>
      <c r="C49" s="17" t="s">
        <v>15</v>
      </c>
      <c r="D49" s="48" t="s">
        <v>16</v>
      </c>
      <c r="E49" s="366" t="s">
        <v>51</v>
      </c>
      <c r="F49" s="28" t="s">
        <v>54</v>
      </c>
    </row>
    <row r="50" spans="1:6" s="16" customFormat="1" ht="45.75" customHeight="1" thickBot="1">
      <c r="A50" s="464"/>
      <c r="B50" s="463"/>
      <c r="C50" s="76" t="s">
        <v>17</v>
      </c>
      <c r="D50" s="52" t="s">
        <v>18</v>
      </c>
      <c r="E50" s="366" t="s">
        <v>48</v>
      </c>
      <c r="F50" s="28" t="s">
        <v>54</v>
      </c>
    </row>
    <row r="51" spans="1:6" s="16" customFormat="1" ht="39" customHeight="1" thickBot="1">
      <c r="A51" s="464"/>
      <c r="B51" s="463"/>
      <c r="C51" s="17" t="s">
        <v>19</v>
      </c>
      <c r="D51" s="47" t="s">
        <v>20</v>
      </c>
      <c r="E51" s="366" t="s">
        <v>48</v>
      </c>
      <c r="F51" s="28" t="s">
        <v>54</v>
      </c>
    </row>
    <row r="52" spans="1:6" s="16" customFormat="1" ht="60" customHeight="1">
      <c r="A52" s="464"/>
      <c r="B52" s="463"/>
      <c r="C52" s="17" t="s">
        <v>21</v>
      </c>
      <c r="D52" s="48" t="s">
        <v>22</v>
      </c>
      <c r="E52" s="366" t="s">
        <v>50</v>
      </c>
      <c r="F52" s="28" t="s">
        <v>54</v>
      </c>
    </row>
    <row r="53" spans="1:6" s="16" customFormat="1" ht="41.25" customHeight="1" thickBot="1">
      <c r="A53" s="41"/>
      <c r="B53" s="42"/>
      <c r="C53" s="30" t="s">
        <v>23</v>
      </c>
      <c r="D53" s="54" t="s">
        <v>24</v>
      </c>
      <c r="E53" s="25"/>
      <c r="F53" s="56"/>
    </row>
    <row r="54" spans="1:6" ht="15.75" thickBot="1">
      <c r="A54" s="78"/>
      <c r="B54" s="79"/>
      <c r="C54" s="80"/>
      <c r="D54" s="80"/>
      <c r="E54" s="81"/>
      <c r="F54" s="82"/>
    </row>
    <row r="55" spans="1:6" ht="43.5" customHeight="1" thickBot="1">
      <c r="A55" s="465" t="s">
        <v>29</v>
      </c>
      <c r="B55" s="457">
        <f>+B46+1</f>
        <v>44233</v>
      </c>
      <c r="C55" s="83" t="s">
        <v>9</v>
      </c>
      <c r="D55" s="84" t="s">
        <v>10</v>
      </c>
      <c r="E55" s="14" t="s">
        <v>53</v>
      </c>
      <c r="F55" s="28" t="s">
        <v>54</v>
      </c>
    </row>
    <row r="56" spans="1:6" ht="42" customHeight="1" thickBot="1">
      <c r="A56" s="465"/>
      <c r="B56" s="457"/>
      <c r="C56" s="85" t="s">
        <v>11</v>
      </c>
      <c r="D56" s="51" t="s">
        <v>12</v>
      </c>
      <c r="E56" s="14" t="s">
        <v>53</v>
      </c>
      <c r="F56" s="28" t="s">
        <v>54</v>
      </c>
    </row>
    <row r="57" spans="1:6" ht="15" customHeight="1" thickBot="1">
      <c r="A57" s="465"/>
      <c r="B57" s="457"/>
      <c r="C57" s="85" t="s">
        <v>13</v>
      </c>
      <c r="D57" s="51" t="s">
        <v>14</v>
      </c>
      <c r="E57" s="25"/>
      <c r="F57" s="67"/>
    </row>
    <row r="58" spans="1:6" ht="45.75" customHeight="1" thickBot="1">
      <c r="A58" s="465"/>
      <c r="B58" s="457"/>
      <c r="C58" s="85" t="s">
        <v>15</v>
      </c>
      <c r="D58" s="51" t="s">
        <v>16</v>
      </c>
      <c r="E58" s="14" t="s">
        <v>53</v>
      </c>
      <c r="F58" s="28" t="s">
        <v>54</v>
      </c>
    </row>
    <row r="59" spans="1:6" ht="41.25" customHeight="1" thickBot="1">
      <c r="A59" s="465"/>
      <c r="B59" s="457"/>
      <c r="C59" s="86" t="s">
        <v>17</v>
      </c>
      <c r="D59" s="87" t="s">
        <v>18</v>
      </c>
      <c r="E59" s="14" t="s">
        <v>53</v>
      </c>
      <c r="F59" s="28" t="s">
        <v>54</v>
      </c>
    </row>
    <row r="60" spans="1:6" ht="27" customHeight="1" thickBot="1">
      <c r="A60" s="465"/>
      <c r="B60" s="457"/>
      <c r="C60" s="85" t="s">
        <v>19</v>
      </c>
      <c r="D60" s="84" t="s">
        <v>20</v>
      </c>
      <c r="E60" s="88"/>
      <c r="F60" s="89"/>
    </row>
    <row r="61" spans="1:6" ht="27" customHeight="1">
      <c r="A61" s="465"/>
      <c r="B61" s="457"/>
      <c r="C61" s="85" t="s">
        <v>21</v>
      </c>
      <c r="D61" s="51" t="s">
        <v>22</v>
      </c>
      <c r="E61" s="90"/>
      <c r="F61" s="91"/>
    </row>
    <row r="62" spans="1:6" s="16" customFormat="1" ht="16.5" customHeight="1">
      <c r="A62" s="92"/>
      <c r="B62" s="42"/>
      <c r="C62" s="30" t="s">
        <v>23</v>
      </c>
      <c r="D62" s="54" t="s">
        <v>24</v>
      </c>
      <c r="E62" s="55"/>
      <c r="F62" s="56"/>
    </row>
    <row r="63" spans="1:6" ht="15">
      <c r="A63" s="78"/>
      <c r="B63" s="79"/>
      <c r="C63" s="80"/>
      <c r="D63" s="80"/>
      <c r="E63" s="81"/>
      <c r="F63" s="82"/>
    </row>
    <row r="64" spans="1:6" ht="57.75" customHeight="1">
      <c r="A64" s="458" t="s">
        <v>8</v>
      </c>
      <c r="B64" s="457">
        <f>+B10+7</f>
        <v>44235</v>
      </c>
      <c r="C64" s="93" t="s">
        <v>9</v>
      </c>
      <c r="D64" s="94" t="s">
        <v>10</v>
      </c>
      <c r="E64" s="95"/>
      <c r="F64" s="15"/>
    </row>
    <row r="65" spans="1:6" ht="48.75" customHeight="1">
      <c r="A65" s="458"/>
      <c r="B65" s="457"/>
      <c r="C65" s="96" t="s">
        <v>11</v>
      </c>
      <c r="D65" s="51" t="s">
        <v>12</v>
      </c>
      <c r="E65" s="25"/>
      <c r="F65" s="20"/>
    </row>
    <row r="66" spans="1:6" ht="16.5" customHeight="1">
      <c r="A66" s="458"/>
      <c r="B66" s="457"/>
      <c r="C66" s="96" t="s">
        <v>13</v>
      </c>
      <c r="D66" s="51" t="s">
        <v>14</v>
      </c>
      <c r="E66" s="23"/>
      <c r="F66" s="91"/>
    </row>
    <row r="67" spans="1:6" ht="42.75" customHeight="1">
      <c r="A67" s="458"/>
      <c r="B67" s="457"/>
      <c r="C67" s="96" t="s">
        <v>15</v>
      </c>
      <c r="D67" s="51" t="s">
        <v>16</v>
      </c>
      <c r="E67" s="49"/>
      <c r="F67" s="50"/>
    </row>
    <row r="68" spans="1:6" ht="43.5" customHeight="1">
      <c r="A68" s="458"/>
      <c r="B68" s="457"/>
      <c r="C68" s="96" t="s">
        <v>17</v>
      </c>
      <c r="D68" s="87" t="s">
        <v>18</v>
      </c>
      <c r="E68" s="49"/>
      <c r="F68" s="50"/>
    </row>
    <row r="69" spans="1:6" ht="54" customHeight="1">
      <c r="A69" s="458"/>
      <c r="B69" s="457"/>
      <c r="C69" s="96" t="s">
        <v>19</v>
      </c>
      <c r="D69" s="84" t="s">
        <v>20</v>
      </c>
      <c r="E69" s="25" t="s">
        <v>44</v>
      </c>
      <c r="F69" s="28" t="s">
        <v>54</v>
      </c>
    </row>
    <row r="70" spans="1:6" ht="52.5" customHeight="1">
      <c r="A70" s="458"/>
      <c r="B70" s="457"/>
      <c r="C70" s="96" t="s">
        <v>21</v>
      </c>
      <c r="D70" s="51" t="s">
        <v>22</v>
      </c>
      <c r="E70" s="25" t="s">
        <v>49</v>
      </c>
      <c r="F70" s="28" t="s">
        <v>54</v>
      </c>
    </row>
    <row r="71" spans="1:6" s="16" customFormat="1" ht="47.25" customHeight="1">
      <c r="A71" s="41"/>
      <c r="B71" s="42"/>
      <c r="C71" s="69" t="s">
        <v>23</v>
      </c>
      <c r="D71" s="70" t="s">
        <v>24</v>
      </c>
      <c r="E71" s="97"/>
      <c r="F71" s="56"/>
    </row>
    <row r="72" spans="1:6" ht="16.5" customHeight="1">
      <c r="A72" s="98"/>
      <c r="B72" s="99"/>
      <c r="C72" s="100"/>
      <c r="D72" s="100"/>
      <c r="E72" s="101"/>
      <c r="F72" s="102"/>
    </row>
    <row r="73" spans="1:6" ht="38.25" customHeight="1">
      <c r="A73" s="458" t="s">
        <v>25</v>
      </c>
      <c r="B73" s="457">
        <f>+B64+1</f>
        <v>44236</v>
      </c>
      <c r="C73" s="103" t="s">
        <v>9</v>
      </c>
      <c r="D73" s="104" t="s">
        <v>10</v>
      </c>
      <c r="E73" s="14"/>
      <c r="F73" s="15"/>
    </row>
    <row r="74" spans="1:6" ht="38.25" customHeight="1">
      <c r="A74" s="458"/>
      <c r="B74" s="457"/>
      <c r="C74" s="85" t="s">
        <v>11</v>
      </c>
      <c r="D74" s="22" t="s">
        <v>12</v>
      </c>
      <c r="E74" s="19"/>
      <c r="F74" s="20"/>
    </row>
    <row r="75" spans="1:6" ht="16.5" customHeight="1">
      <c r="A75" s="458"/>
      <c r="B75" s="457"/>
      <c r="C75" s="85" t="s">
        <v>13</v>
      </c>
      <c r="D75" s="22" t="s">
        <v>14</v>
      </c>
      <c r="E75" s="23"/>
      <c r="F75" s="24"/>
    </row>
    <row r="76" spans="1:6" ht="46.5" customHeight="1">
      <c r="A76" s="458"/>
      <c r="B76" s="457"/>
      <c r="C76" s="85" t="s">
        <v>15</v>
      </c>
      <c r="D76" s="22" t="s">
        <v>16</v>
      </c>
      <c r="E76" s="19"/>
      <c r="F76" s="20"/>
    </row>
    <row r="77" spans="1:6" ht="48.75" customHeight="1">
      <c r="A77" s="458"/>
      <c r="B77" s="457"/>
      <c r="C77" s="85" t="s">
        <v>17</v>
      </c>
      <c r="D77" s="105" t="s">
        <v>18</v>
      </c>
      <c r="E77" s="19"/>
      <c r="F77" s="20"/>
    </row>
    <row r="78" spans="1:6" ht="48" customHeight="1">
      <c r="A78" s="458"/>
      <c r="B78" s="457"/>
      <c r="C78" s="85" t="s">
        <v>19</v>
      </c>
      <c r="D78" s="104" t="s">
        <v>20</v>
      </c>
      <c r="E78" s="25" t="s">
        <v>40</v>
      </c>
      <c r="F78" s="28" t="s">
        <v>54</v>
      </c>
    </row>
    <row r="79" spans="1:6" ht="48.75" customHeight="1">
      <c r="A79" s="458"/>
      <c r="B79" s="457"/>
      <c r="C79" s="85" t="s">
        <v>21</v>
      </c>
      <c r="D79" s="22" t="s">
        <v>22</v>
      </c>
      <c r="E79" s="25" t="s">
        <v>42</v>
      </c>
      <c r="F79" s="28" t="s">
        <v>54</v>
      </c>
    </row>
    <row r="80" spans="1:6" s="16" customFormat="1" ht="40.5" customHeight="1" thickBot="1">
      <c r="A80" s="41"/>
      <c r="B80" s="42"/>
      <c r="C80" s="30" t="s">
        <v>23</v>
      </c>
      <c r="D80" s="54" t="s">
        <v>24</v>
      </c>
      <c r="E80" s="25" t="s">
        <v>42</v>
      </c>
      <c r="F80" s="28" t="s">
        <v>54</v>
      </c>
    </row>
    <row r="81" spans="1:6" ht="16.5" customHeight="1" thickBot="1">
      <c r="A81" s="78"/>
      <c r="B81" s="79"/>
      <c r="C81" s="80"/>
      <c r="D81" s="80"/>
      <c r="E81" s="101"/>
      <c r="F81" s="107"/>
    </row>
    <row r="82" spans="1:6" ht="45" customHeight="1" thickBot="1">
      <c r="A82" s="458" t="s">
        <v>26</v>
      </c>
      <c r="B82" s="457">
        <f>+B73+1</f>
        <v>44237</v>
      </c>
      <c r="C82" s="103" t="s">
        <v>9</v>
      </c>
      <c r="D82" s="104" t="s">
        <v>10</v>
      </c>
      <c r="E82" s="398"/>
      <c r="F82" s="344"/>
    </row>
    <row r="83" spans="1:6" ht="42" customHeight="1" thickBot="1">
      <c r="A83" s="458"/>
      <c r="B83" s="457"/>
      <c r="C83" s="85" t="s">
        <v>11</v>
      </c>
      <c r="D83" s="22" t="s">
        <v>12</v>
      </c>
      <c r="E83" s="399"/>
      <c r="F83" s="367"/>
    </row>
    <row r="84" spans="1:6" ht="17.25" customHeight="1" thickBot="1">
      <c r="A84" s="458"/>
      <c r="B84" s="457"/>
      <c r="C84" s="85" t="s">
        <v>13</v>
      </c>
      <c r="D84" s="22" t="s">
        <v>14</v>
      </c>
      <c r="E84" s="400"/>
      <c r="F84" s="397"/>
    </row>
    <row r="85" spans="1:6" ht="46.5" customHeight="1" thickBot="1">
      <c r="A85" s="458"/>
      <c r="B85" s="457"/>
      <c r="C85" s="85" t="s">
        <v>15</v>
      </c>
      <c r="D85" s="22" t="s">
        <v>16</v>
      </c>
      <c r="E85" s="399"/>
      <c r="F85" s="367"/>
    </row>
    <row r="86" spans="1:6" ht="54.75" customHeight="1" thickBot="1">
      <c r="A86" s="458"/>
      <c r="B86" s="457"/>
      <c r="C86" s="85" t="s">
        <v>17</v>
      </c>
      <c r="D86" s="105" t="s">
        <v>18</v>
      </c>
      <c r="E86" s="401"/>
      <c r="F86" s="367"/>
    </row>
    <row r="87" spans="1:6" ht="54" customHeight="1" thickBot="1">
      <c r="A87" s="458"/>
      <c r="B87" s="457"/>
      <c r="C87" s="85" t="s">
        <v>19</v>
      </c>
      <c r="D87" s="104" t="s">
        <v>20</v>
      </c>
      <c r="E87" s="14" t="s">
        <v>53</v>
      </c>
      <c r="F87" s="28" t="s">
        <v>54</v>
      </c>
    </row>
    <row r="88" spans="1:6" ht="53.25" customHeight="1" thickBot="1">
      <c r="A88" s="458"/>
      <c r="B88" s="457"/>
      <c r="C88" s="85" t="s">
        <v>21</v>
      </c>
      <c r="D88" s="22" t="s">
        <v>22</v>
      </c>
      <c r="E88" s="14" t="s">
        <v>53</v>
      </c>
      <c r="F88" s="28" t="s">
        <v>54</v>
      </c>
    </row>
    <row r="89" spans="1:6" s="16" customFormat="1" ht="34.5" customHeight="1" thickBot="1">
      <c r="A89" s="41"/>
      <c r="B89" s="42"/>
      <c r="C89" s="30" t="s">
        <v>23</v>
      </c>
      <c r="D89" s="54" t="s">
        <v>24</v>
      </c>
      <c r="E89" s="14" t="s">
        <v>53</v>
      </c>
      <c r="F89" s="28" t="s">
        <v>54</v>
      </c>
    </row>
    <row r="90" spans="1:6" ht="17.25" customHeight="1" thickBot="1">
      <c r="A90" s="78"/>
      <c r="B90" s="79"/>
      <c r="C90" s="80"/>
      <c r="D90" s="80"/>
      <c r="E90" s="106"/>
      <c r="F90" s="82"/>
    </row>
    <row r="91" spans="1:6" ht="39.75" customHeight="1" thickBot="1">
      <c r="A91" s="458" t="s">
        <v>27</v>
      </c>
      <c r="B91" s="457">
        <f>+B82+1</f>
        <v>44238</v>
      </c>
      <c r="C91" s="103" t="s">
        <v>9</v>
      </c>
      <c r="D91" s="84" t="s">
        <v>10</v>
      </c>
      <c r="E91" s="64" t="s">
        <v>47</v>
      </c>
      <c r="F91" s="28" t="s">
        <v>54</v>
      </c>
    </row>
    <row r="92" spans="1:6" ht="33.75" customHeight="1" thickBot="1">
      <c r="A92" s="458"/>
      <c r="B92" s="457"/>
      <c r="C92" s="85" t="s">
        <v>11</v>
      </c>
      <c r="D92" s="51" t="s">
        <v>12</v>
      </c>
      <c r="E92" s="64" t="s">
        <v>47</v>
      </c>
      <c r="F92" s="28" t="s">
        <v>54</v>
      </c>
    </row>
    <row r="93" spans="1:6" ht="16.5" customHeight="1" thickBot="1">
      <c r="A93" s="458"/>
      <c r="B93" s="457"/>
      <c r="C93" s="85" t="s">
        <v>13</v>
      </c>
      <c r="D93" s="51" t="s">
        <v>14</v>
      </c>
      <c r="E93" s="66"/>
      <c r="F93" s="67"/>
    </row>
    <row r="94" spans="1:6" ht="42.75" customHeight="1" thickBot="1">
      <c r="A94" s="458"/>
      <c r="B94" s="457"/>
      <c r="C94" s="85" t="s">
        <v>15</v>
      </c>
      <c r="D94" s="51" t="s">
        <v>16</v>
      </c>
      <c r="E94" s="64" t="s">
        <v>47</v>
      </c>
      <c r="F94" s="28" t="s">
        <v>54</v>
      </c>
    </row>
    <row r="95" spans="1:6" ht="44.25" customHeight="1" thickBot="1">
      <c r="A95" s="458"/>
      <c r="B95" s="457"/>
      <c r="C95" s="85" t="s">
        <v>17</v>
      </c>
      <c r="D95" s="87" t="s">
        <v>18</v>
      </c>
      <c r="E95" s="64" t="s">
        <v>47</v>
      </c>
      <c r="F95" s="28" t="s">
        <v>54</v>
      </c>
    </row>
    <row r="96" spans="1:6" ht="43.5" customHeight="1" thickBot="1">
      <c r="A96" s="458"/>
      <c r="B96" s="457"/>
      <c r="C96" s="85" t="s">
        <v>19</v>
      </c>
      <c r="D96" s="84" t="s">
        <v>20</v>
      </c>
      <c r="E96" s="14" t="s">
        <v>53</v>
      </c>
      <c r="F96" s="28" t="s">
        <v>54</v>
      </c>
    </row>
    <row r="97" spans="1:6" ht="45" customHeight="1">
      <c r="A97" s="458"/>
      <c r="B97" s="457"/>
      <c r="C97" s="96" t="s">
        <v>21</v>
      </c>
      <c r="D97" s="108" t="s">
        <v>22</v>
      </c>
      <c r="E97" s="14" t="s">
        <v>53</v>
      </c>
      <c r="F97" s="28" t="s">
        <v>54</v>
      </c>
    </row>
    <row r="98" spans="1:6" s="16" customFormat="1" ht="39" customHeight="1" thickBot="1">
      <c r="A98" s="41"/>
      <c r="B98" s="42"/>
      <c r="C98" s="30" t="s">
        <v>23</v>
      </c>
      <c r="D98" s="31" t="s">
        <v>24</v>
      </c>
      <c r="E98" s="25"/>
      <c r="F98" s="56"/>
    </row>
    <row r="99" spans="1:6" s="99" customFormat="1" ht="16.5" customHeight="1" thickBot="1">
      <c r="A99" s="78"/>
      <c r="B99" s="79"/>
      <c r="C99" s="80"/>
      <c r="D99" s="80"/>
      <c r="E99" s="122"/>
      <c r="F99" s="82"/>
    </row>
    <row r="100" spans="1:6" s="99" customFormat="1" ht="53.25" customHeight="1" thickBot="1">
      <c r="A100" s="458" t="s">
        <v>28</v>
      </c>
      <c r="B100" s="457">
        <f>+B91+1</f>
        <v>44239</v>
      </c>
      <c r="C100" s="109" t="s">
        <v>9</v>
      </c>
      <c r="D100" s="124" t="s">
        <v>10</v>
      </c>
      <c r="E100" s="369"/>
      <c r="F100" s="344"/>
    </row>
    <row r="101" spans="1:6" s="99" customFormat="1" ht="42" customHeight="1" thickBot="1">
      <c r="A101" s="458"/>
      <c r="B101" s="457"/>
      <c r="C101" s="96" t="s">
        <v>11</v>
      </c>
      <c r="D101" s="22" t="s">
        <v>12</v>
      </c>
      <c r="E101" s="370"/>
      <c r="F101" s="367"/>
    </row>
    <row r="102" spans="1:6" ht="20.25" customHeight="1" thickBot="1">
      <c r="A102" s="458"/>
      <c r="B102" s="457"/>
      <c r="C102" s="96" t="s">
        <v>13</v>
      </c>
      <c r="D102" s="22" t="s">
        <v>14</v>
      </c>
      <c r="E102" s="350"/>
      <c r="F102" s="368"/>
    </row>
    <row r="103" spans="1:6" ht="45.75" customHeight="1" thickBot="1">
      <c r="A103" s="458"/>
      <c r="B103" s="457"/>
      <c r="C103" s="96" t="s">
        <v>15</v>
      </c>
      <c r="D103" s="22" t="s">
        <v>16</v>
      </c>
      <c r="E103" s="370" t="s">
        <v>51</v>
      </c>
      <c r="F103" s="28" t="s">
        <v>54</v>
      </c>
    </row>
    <row r="104" spans="1:6" ht="48" customHeight="1" thickBot="1">
      <c r="A104" s="458"/>
      <c r="B104" s="457"/>
      <c r="C104" s="110" t="s">
        <v>17</v>
      </c>
      <c r="D104" s="105" t="s">
        <v>18</v>
      </c>
      <c r="E104" s="370" t="s">
        <v>48</v>
      </c>
      <c r="F104" s="28" t="s">
        <v>54</v>
      </c>
    </row>
    <row r="105" spans="1:6" ht="48" customHeight="1" thickBot="1">
      <c r="A105" s="458"/>
      <c r="B105" s="457"/>
      <c r="C105" s="96" t="s">
        <v>19</v>
      </c>
      <c r="D105" s="104" t="s">
        <v>20</v>
      </c>
      <c r="E105" s="370" t="s">
        <v>48</v>
      </c>
      <c r="F105" s="28" t="s">
        <v>54</v>
      </c>
    </row>
    <row r="106" spans="1:6" ht="45.75" customHeight="1">
      <c r="A106" s="458"/>
      <c r="B106" s="457"/>
      <c r="C106" s="96" t="s">
        <v>21</v>
      </c>
      <c r="D106" s="22" t="s">
        <v>22</v>
      </c>
      <c r="E106" s="370" t="s">
        <v>50</v>
      </c>
      <c r="F106" s="28" t="s">
        <v>54</v>
      </c>
    </row>
    <row r="107" spans="1:6" s="16" customFormat="1" ht="45.75" customHeight="1" thickBot="1">
      <c r="A107" s="41"/>
      <c r="B107" s="42"/>
      <c r="C107" s="69" t="s">
        <v>23</v>
      </c>
      <c r="D107" s="54" t="s">
        <v>24</v>
      </c>
      <c r="E107" s="371"/>
      <c r="F107" s="28"/>
    </row>
    <row r="108" spans="1:6" ht="15" thickBot="1">
      <c r="A108" s="111"/>
      <c r="B108" s="112"/>
      <c r="C108" s="100"/>
      <c r="D108" s="100"/>
      <c r="E108" s="113"/>
      <c r="F108" s="107"/>
    </row>
    <row r="109" spans="1:6" ht="46.5" customHeight="1" thickBot="1">
      <c r="A109" s="458" t="s">
        <v>29</v>
      </c>
      <c r="B109" s="459">
        <f>+B100+1</f>
        <v>44240</v>
      </c>
      <c r="C109" s="83" t="s">
        <v>9</v>
      </c>
      <c r="D109" s="84" t="s">
        <v>10</v>
      </c>
      <c r="E109" s="14" t="s">
        <v>53</v>
      </c>
      <c r="F109" s="28" t="s">
        <v>54</v>
      </c>
    </row>
    <row r="110" spans="1:6" ht="46.5" customHeight="1" thickBot="1">
      <c r="A110" s="458"/>
      <c r="B110" s="459"/>
      <c r="C110" s="85" t="s">
        <v>11</v>
      </c>
      <c r="D110" s="51" t="s">
        <v>12</v>
      </c>
      <c r="E110" s="14" t="s">
        <v>53</v>
      </c>
      <c r="F110" s="28" t="s">
        <v>54</v>
      </c>
    </row>
    <row r="111" spans="1:6" ht="26.25" customHeight="1" thickBot="1">
      <c r="A111" s="458"/>
      <c r="B111" s="459"/>
      <c r="C111" s="85" t="s">
        <v>13</v>
      </c>
      <c r="D111" s="51" t="s">
        <v>14</v>
      </c>
      <c r="E111" s="25"/>
      <c r="F111" s="114"/>
    </row>
    <row r="112" spans="1:6" ht="51.75" customHeight="1" thickBot="1">
      <c r="A112" s="458"/>
      <c r="B112" s="459"/>
      <c r="C112" s="85" t="s">
        <v>15</v>
      </c>
      <c r="D112" s="51" t="s">
        <v>16</v>
      </c>
      <c r="E112" s="14" t="s">
        <v>53</v>
      </c>
      <c r="F112" s="28" t="s">
        <v>54</v>
      </c>
    </row>
    <row r="113" spans="1:6" ht="45" customHeight="1" thickBot="1">
      <c r="A113" s="458"/>
      <c r="B113" s="459"/>
      <c r="C113" s="86" t="s">
        <v>17</v>
      </c>
      <c r="D113" s="87" t="s">
        <v>18</v>
      </c>
      <c r="E113" s="14" t="s">
        <v>53</v>
      </c>
      <c r="F113" s="28" t="s">
        <v>54</v>
      </c>
    </row>
    <row r="114" spans="1:6" ht="26.25" customHeight="1" thickBot="1">
      <c r="A114" s="458"/>
      <c r="B114" s="459"/>
      <c r="C114" s="85" t="s">
        <v>19</v>
      </c>
      <c r="D114" s="84" t="s">
        <v>20</v>
      </c>
      <c r="E114" s="88"/>
      <c r="F114" s="89"/>
    </row>
    <row r="115" spans="1:6" ht="26.25" customHeight="1">
      <c r="A115" s="458"/>
      <c r="B115" s="459"/>
      <c r="C115" s="85" t="s">
        <v>21</v>
      </c>
      <c r="D115" s="51" t="s">
        <v>22</v>
      </c>
      <c r="E115" s="90"/>
      <c r="F115" s="91"/>
    </row>
    <row r="116" spans="1:6" s="16" customFormat="1" ht="16.5" customHeight="1">
      <c r="A116" s="41"/>
      <c r="B116" s="42"/>
      <c r="C116" s="30" t="s">
        <v>23</v>
      </c>
      <c r="D116" s="54" t="s">
        <v>24</v>
      </c>
      <c r="E116" s="55"/>
      <c r="F116" s="56"/>
    </row>
    <row r="117" spans="1:6" ht="16.5" customHeight="1">
      <c r="A117" s="116"/>
      <c r="B117" s="117"/>
      <c r="C117" s="80"/>
      <c r="D117" s="80"/>
      <c r="E117" s="81"/>
      <c r="F117" s="82"/>
    </row>
    <row r="118" spans="1:6" ht="45" customHeight="1">
      <c r="A118" s="448" t="s">
        <v>8</v>
      </c>
      <c r="B118" s="457">
        <f>+B64+7</f>
        <v>44242</v>
      </c>
      <c r="C118" s="103" t="s">
        <v>9</v>
      </c>
      <c r="D118" s="94" t="s">
        <v>10</v>
      </c>
      <c r="E118" s="95"/>
      <c r="F118" s="15"/>
    </row>
    <row r="119" spans="1:6" ht="50.25" customHeight="1">
      <c r="A119" s="448"/>
      <c r="B119" s="457"/>
      <c r="C119" s="85" t="s">
        <v>11</v>
      </c>
      <c r="D119" s="51" t="s">
        <v>12</v>
      </c>
      <c r="E119" s="25"/>
      <c r="F119" s="20"/>
    </row>
    <row r="120" spans="1:6" ht="16.5" customHeight="1">
      <c r="A120" s="448"/>
      <c r="B120" s="457"/>
      <c r="C120" s="85" t="s">
        <v>13</v>
      </c>
      <c r="D120" s="51" t="s">
        <v>14</v>
      </c>
      <c r="E120" s="23"/>
      <c r="F120" s="91"/>
    </row>
    <row r="121" spans="1:6" ht="42.75" customHeight="1">
      <c r="A121" s="448"/>
      <c r="B121" s="457"/>
      <c r="C121" s="85" t="s">
        <v>15</v>
      </c>
      <c r="D121" s="51" t="s">
        <v>16</v>
      </c>
      <c r="E121" s="49"/>
      <c r="F121" s="50"/>
    </row>
    <row r="122" spans="1:6" ht="45" customHeight="1">
      <c r="A122" s="448"/>
      <c r="B122" s="457"/>
      <c r="C122" s="85" t="s">
        <v>17</v>
      </c>
      <c r="D122" s="87" t="s">
        <v>18</v>
      </c>
      <c r="E122" s="49"/>
      <c r="F122" s="50"/>
    </row>
    <row r="123" spans="1:6" ht="41.25" customHeight="1">
      <c r="A123" s="448"/>
      <c r="B123" s="457"/>
      <c r="C123" s="85" t="s">
        <v>19</v>
      </c>
      <c r="D123" s="104" t="s">
        <v>20</v>
      </c>
      <c r="E123" s="25" t="s">
        <v>44</v>
      </c>
      <c r="F123" s="28" t="s">
        <v>54</v>
      </c>
    </row>
    <row r="124" spans="1:6" ht="37.5" customHeight="1">
      <c r="A124" s="448"/>
      <c r="B124" s="457"/>
      <c r="C124" s="85" t="s">
        <v>21</v>
      </c>
      <c r="D124" s="118" t="s">
        <v>22</v>
      </c>
      <c r="E124" s="25" t="s">
        <v>49</v>
      </c>
      <c r="F124" s="28" t="s">
        <v>54</v>
      </c>
    </row>
    <row r="125" spans="1:6" s="16" customFormat="1" ht="36" customHeight="1">
      <c r="A125" s="41"/>
      <c r="B125" s="42"/>
      <c r="C125" s="30" t="s">
        <v>23</v>
      </c>
      <c r="D125" s="31" t="s">
        <v>24</v>
      </c>
      <c r="E125" s="53"/>
      <c r="F125" s="119"/>
    </row>
    <row r="126" spans="1:6" ht="15">
      <c r="A126" s="120"/>
      <c r="B126" s="121"/>
      <c r="C126" s="80"/>
      <c r="D126" s="80"/>
      <c r="E126" s="122"/>
      <c r="F126" s="123"/>
    </row>
    <row r="127" spans="1:6" ht="42" customHeight="1">
      <c r="A127" s="460" t="s">
        <v>25</v>
      </c>
      <c r="B127" s="461">
        <f>+B118+1</f>
        <v>44243</v>
      </c>
      <c r="C127" s="313" t="s">
        <v>9</v>
      </c>
      <c r="D127" s="314" t="s">
        <v>10</v>
      </c>
      <c r="E127" s="315"/>
      <c r="F127" s="316"/>
    </row>
    <row r="128" spans="1:6" ht="48" customHeight="1">
      <c r="A128" s="460"/>
      <c r="B128" s="461"/>
      <c r="C128" s="317" t="s">
        <v>11</v>
      </c>
      <c r="D128" s="318" t="s">
        <v>12</v>
      </c>
      <c r="E128" s="319"/>
      <c r="F128" s="320"/>
    </row>
    <row r="129" spans="1:6" ht="16.5" customHeight="1">
      <c r="A129" s="460"/>
      <c r="B129" s="461"/>
      <c r="C129" s="317" t="s">
        <v>13</v>
      </c>
      <c r="D129" s="318" t="s">
        <v>14</v>
      </c>
      <c r="E129" s="321"/>
      <c r="F129" s="322"/>
    </row>
    <row r="130" spans="1:6" ht="45" customHeight="1">
      <c r="A130" s="460"/>
      <c r="B130" s="461"/>
      <c r="C130" s="317" t="s">
        <v>15</v>
      </c>
      <c r="D130" s="318" t="s">
        <v>16</v>
      </c>
      <c r="E130" s="319"/>
      <c r="F130" s="320"/>
    </row>
    <row r="131" spans="1:6" ht="44.25" customHeight="1">
      <c r="A131" s="460"/>
      <c r="B131" s="461"/>
      <c r="C131" s="317" t="s">
        <v>17</v>
      </c>
      <c r="D131" s="323" t="s">
        <v>18</v>
      </c>
      <c r="E131" s="319"/>
      <c r="F131" s="320"/>
    </row>
    <row r="132" spans="1:6" ht="44.25" customHeight="1">
      <c r="A132" s="460"/>
      <c r="B132" s="461"/>
      <c r="C132" s="317" t="s">
        <v>19</v>
      </c>
      <c r="D132" s="324" t="s">
        <v>20</v>
      </c>
      <c r="E132" s="325"/>
      <c r="F132" s="326"/>
    </row>
    <row r="133" spans="1:6" ht="48" customHeight="1">
      <c r="A133" s="460"/>
      <c r="B133" s="461"/>
      <c r="C133" s="317" t="s">
        <v>21</v>
      </c>
      <c r="D133" s="327" t="s">
        <v>22</v>
      </c>
      <c r="E133" s="325"/>
      <c r="F133" s="326"/>
    </row>
    <row r="134" spans="1:6" s="16" customFormat="1" ht="54.75" customHeight="1">
      <c r="A134" s="328"/>
      <c r="B134" s="329"/>
      <c r="C134" s="330" t="s">
        <v>23</v>
      </c>
      <c r="D134" s="331" t="s">
        <v>24</v>
      </c>
      <c r="E134" s="332"/>
      <c r="F134" s="333"/>
    </row>
    <row r="135" spans="1:6" ht="16.5" customHeight="1">
      <c r="A135" s="120"/>
      <c r="B135" s="121"/>
      <c r="C135" s="80"/>
      <c r="D135" s="80"/>
      <c r="E135" s="101"/>
      <c r="F135" s="102"/>
    </row>
    <row r="136" spans="1:6" ht="48.75" customHeight="1">
      <c r="A136" s="448" t="s">
        <v>26</v>
      </c>
      <c r="B136" s="457">
        <f>+B127+1</f>
        <v>44244</v>
      </c>
      <c r="C136" s="103" t="s">
        <v>9</v>
      </c>
      <c r="D136" s="104" t="s">
        <v>10</v>
      </c>
      <c r="E136" s="125"/>
      <c r="F136" s="15"/>
    </row>
    <row r="137" spans="1:6" ht="44.25" customHeight="1">
      <c r="A137" s="448"/>
      <c r="B137" s="457"/>
      <c r="C137" s="85" t="s">
        <v>11</v>
      </c>
      <c r="D137" s="22" t="s">
        <v>12</v>
      </c>
      <c r="E137" s="19"/>
      <c r="F137" s="20"/>
    </row>
    <row r="138" spans="1:6" ht="16.5" customHeight="1">
      <c r="A138" s="448"/>
      <c r="B138" s="457"/>
      <c r="C138" s="85" t="s">
        <v>13</v>
      </c>
      <c r="D138" s="22" t="s">
        <v>14</v>
      </c>
      <c r="E138" s="23"/>
      <c r="F138" s="24"/>
    </row>
    <row r="139" spans="1:6" ht="39.75" customHeight="1">
      <c r="A139" s="448"/>
      <c r="B139" s="457"/>
      <c r="C139" s="85" t="s">
        <v>15</v>
      </c>
      <c r="D139" s="22" t="s">
        <v>16</v>
      </c>
      <c r="E139" s="19"/>
      <c r="F139" s="20"/>
    </row>
    <row r="140" spans="1:6" ht="43.5" customHeight="1">
      <c r="A140" s="448"/>
      <c r="B140" s="457"/>
      <c r="C140" s="85" t="s">
        <v>17</v>
      </c>
      <c r="D140" s="105" t="s">
        <v>18</v>
      </c>
      <c r="E140" s="19"/>
      <c r="F140" s="20"/>
    </row>
    <row r="141" spans="1:6" ht="51" customHeight="1">
      <c r="A141" s="448"/>
      <c r="B141" s="457"/>
      <c r="C141" s="85" t="s">
        <v>19</v>
      </c>
      <c r="D141" s="104" t="s">
        <v>20</v>
      </c>
      <c r="E141" s="19"/>
      <c r="F141" s="20"/>
    </row>
    <row r="142" spans="1:6" ht="45.75" customHeight="1">
      <c r="A142" s="448"/>
      <c r="B142" s="457"/>
      <c r="C142" s="85" t="s">
        <v>21</v>
      </c>
      <c r="D142" s="22" t="s">
        <v>22</v>
      </c>
      <c r="E142" s="25"/>
      <c r="F142" s="20"/>
    </row>
    <row r="143" spans="1:6" s="16" customFormat="1" ht="34.5" customHeight="1">
      <c r="A143" s="41"/>
      <c r="B143" s="42"/>
      <c r="C143" s="30" t="s">
        <v>23</v>
      </c>
      <c r="D143" s="54" t="s">
        <v>24</v>
      </c>
      <c r="E143" s="32"/>
      <c r="F143" s="33"/>
    </row>
    <row r="144" spans="1:6" ht="16.5" customHeight="1" thickBot="1">
      <c r="A144" s="120"/>
      <c r="B144" s="121"/>
      <c r="C144" s="80"/>
      <c r="D144" s="80"/>
      <c r="E144" s="106"/>
      <c r="F144" s="107"/>
    </row>
    <row r="145" spans="1:6" ht="49.5" customHeight="1" thickBot="1">
      <c r="A145" s="448" t="s">
        <v>27</v>
      </c>
      <c r="B145" s="457">
        <f>+B136+1</f>
        <v>44245</v>
      </c>
      <c r="C145" s="103" t="s">
        <v>9</v>
      </c>
      <c r="D145" s="84" t="s">
        <v>10</v>
      </c>
      <c r="E145" s="64" t="s">
        <v>47</v>
      </c>
      <c r="F145" s="28" t="s">
        <v>54</v>
      </c>
    </row>
    <row r="146" spans="1:6" ht="46.5" customHeight="1" thickBot="1">
      <c r="A146" s="448"/>
      <c r="B146" s="457"/>
      <c r="C146" s="85" t="s">
        <v>11</v>
      </c>
      <c r="D146" s="51" t="s">
        <v>12</v>
      </c>
      <c r="E146" s="64" t="s">
        <v>47</v>
      </c>
      <c r="F146" s="28" t="s">
        <v>54</v>
      </c>
    </row>
    <row r="147" spans="1:6" ht="16.5" customHeight="1" thickBot="1">
      <c r="A147" s="448"/>
      <c r="B147" s="457"/>
      <c r="C147" s="85" t="s">
        <v>13</v>
      </c>
      <c r="D147" s="51" t="s">
        <v>14</v>
      </c>
      <c r="E147" s="66"/>
      <c r="F147" s="91"/>
    </row>
    <row r="148" spans="1:6" ht="45.75" customHeight="1" thickBot="1">
      <c r="A148" s="448"/>
      <c r="B148" s="457"/>
      <c r="C148" s="85" t="s">
        <v>15</v>
      </c>
      <c r="D148" s="51" t="s">
        <v>16</v>
      </c>
      <c r="E148" s="64" t="s">
        <v>47</v>
      </c>
      <c r="F148" s="28" t="s">
        <v>54</v>
      </c>
    </row>
    <row r="149" spans="1:6" ht="42" customHeight="1" thickBot="1">
      <c r="A149" s="448"/>
      <c r="B149" s="457"/>
      <c r="C149" s="85" t="s">
        <v>17</v>
      </c>
      <c r="D149" s="87" t="s">
        <v>18</v>
      </c>
      <c r="E149" s="64" t="s">
        <v>47</v>
      </c>
      <c r="F149" s="28" t="s">
        <v>54</v>
      </c>
    </row>
    <row r="150" spans="1:6" ht="51" customHeight="1" thickBot="1">
      <c r="A150" s="448"/>
      <c r="B150" s="457"/>
      <c r="C150" s="85" t="s">
        <v>19</v>
      </c>
      <c r="D150" s="84" t="s">
        <v>20</v>
      </c>
      <c r="E150" s="25"/>
      <c r="F150" s="28"/>
    </row>
    <row r="151" spans="1:6" ht="43.5" customHeight="1">
      <c r="A151" s="448"/>
      <c r="B151" s="457"/>
      <c r="C151" s="85" t="s">
        <v>21</v>
      </c>
      <c r="D151" s="51" t="s">
        <v>22</v>
      </c>
      <c r="E151" s="25"/>
      <c r="F151" s="77"/>
    </row>
    <row r="152" spans="1:6" s="16" customFormat="1" ht="36" customHeight="1">
      <c r="A152" s="41"/>
      <c r="B152" s="42"/>
      <c r="C152" s="30" t="s">
        <v>23</v>
      </c>
      <c r="D152" s="54" t="s">
        <v>24</v>
      </c>
      <c r="E152" s="55"/>
      <c r="F152" s="56"/>
    </row>
    <row r="153" spans="1:6" s="99" customFormat="1" ht="16.5" customHeight="1" thickBot="1">
      <c r="A153" s="78"/>
      <c r="B153" s="79"/>
      <c r="C153" s="80"/>
      <c r="D153" s="80"/>
      <c r="E153" s="81"/>
      <c r="F153" s="82"/>
    </row>
    <row r="154" spans="1:6" s="99" customFormat="1" ht="47.25" customHeight="1" thickBot="1">
      <c r="A154" s="458" t="s">
        <v>28</v>
      </c>
      <c r="B154" s="457">
        <f>+B145+1</f>
        <v>44246</v>
      </c>
      <c r="C154" s="83" t="s">
        <v>9</v>
      </c>
      <c r="D154" s="84" t="s">
        <v>10</v>
      </c>
      <c r="E154" s="369"/>
      <c r="F154" s="127"/>
    </row>
    <row r="155" spans="1:6" s="99" customFormat="1" ht="45" customHeight="1" thickBot="1">
      <c r="A155" s="458"/>
      <c r="B155" s="457"/>
      <c r="C155" s="85" t="s">
        <v>11</v>
      </c>
      <c r="D155" s="51" t="s">
        <v>12</v>
      </c>
      <c r="E155" s="370"/>
      <c r="F155" s="20"/>
    </row>
    <row r="156" spans="1:6" ht="20.25" customHeight="1" thickBot="1">
      <c r="A156" s="458"/>
      <c r="B156" s="457"/>
      <c r="C156" s="85" t="s">
        <v>13</v>
      </c>
      <c r="D156" s="51" t="s">
        <v>14</v>
      </c>
      <c r="E156" s="350"/>
      <c r="F156" s="91"/>
    </row>
    <row r="157" spans="1:6" ht="48" customHeight="1" thickBot="1">
      <c r="A157" s="458"/>
      <c r="B157" s="457"/>
      <c r="C157" s="85" t="s">
        <v>15</v>
      </c>
      <c r="D157" s="51" t="s">
        <v>16</v>
      </c>
      <c r="E157" s="370" t="s">
        <v>51</v>
      </c>
      <c r="F157" s="28" t="s">
        <v>54</v>
      </c>
    </row>
    <row r="158" spans="1:6" ht="46.5" customHeight="1" thickBot="1">
      <c r="A158" s="458"/>
      <c r="B158" s="457"/>
      <c r="C158" s="86" t="s">
        <v>17</v>
      </c>
      <c r="D158" s="87" t="s">
        <v>18</v>
      </c>
      <c r="E158" s="370" t="s">
        <v>48</v>
      </c>
      <c r="F158" s="28" t="s">
        <v>54</v>
      </c>
    </row>
    <row r="159" spans="1:6" ht="45.75" customHeight="1" thickBot="1">
      <c r="A159" s="458"/>
      <c r="B159" s="457"/>
      <c r="C159" s="85" t="s">
        <v>19</v>
      </c>
      <c r="D159" s="84" t="s">
        <v>20</v>
      </c>
      <c r="E159" s="370" t="s">
        <v>48</v>
      </c>
      <c r="F159" s="28" t="s">
        <v>54</v>
      </c>
    </row>
    <row r="160" spans="1:6" ht="48.75" customHeight="1">
      <c r="A160" s="458"/>
      <c r="B160" s="457"/>
      <c r="C160" s="85" t="s">
        <v>21</v>
      </c>
      <c r="D160" s="51" t="s">
        <v>22</v>
      </c>
      <c r="E160" s="370" t="s">
        <v>50</v>
      </c>
      <c r="F160" s="28" t="s">
        <v>54</v>
      </c>
    </row>
    <row r="161" spans="1:6" s="16" customFormat="1" ht="16.5" customHeight="1" thickBot="1">
      <c r="A161" s="41"/>
      <c r="B161" s="42"/>
      <c r="C161" s="30" t="s">
        <v>23</v>
      </c>
      <c r="D161" s="54" t="s">
        <v>24</v>
      </c>
      <c r="E161" s="371"/>
      <c r="F161" s="56"/>
    </row>
    <row r="162" spans="1:6" ht="15.75" thickBot="1">
      <c r="A162" s="120"/>
      <c r="B162" s="121"/>
      <c r="C162" s="80"/>
      <c r="D162" s="80"/>
      <c r="E162" s="81"/>
      <c r="F162" s="82"/>
    </row>
    <row r="163" spans="1:6" ht="36.75" customHeight="1">
      <c r="A163" s="446" t="s">
        <v>29</v>
      </c>
      <c r="B163" s="459">
        <f>+B154+1</f>
        <v>44247</v>
      </c>
      <c r="C163" s="83" t="s">
        <v>9</v>
      </c>
      <c r="D163" s="84" t="s">
        <v>10</v>
      </c>
      <c r="E163" s="126"/>
      <c r="F163" s="128"/>
    </row>
    <row r="164" spans="1:6" ht="38.25" customHeight="1">
      <c r="A164" s="446"/>
      <c r="B164" s="459"/>
      <c r="C164" s="85" t="s">
        <v>11</v>
      </c>
      <c r="D164" s="51" t="s">
        <v>12</v>
      </c>
      <c r="E164" s="25"/>
      <c r="F164" s="77"/>
    </row>
    <row r="165" spans="1:6" ht="15.75">
      <c r="A165" s="446"/>
      <c r="B165" s="459"/>
      <c r="C165" s="85" t="s">
        <v>13</v>
      </c>
      <c r="D165" s="51" t="s">
        <v>14</v>
      </c>
      <c r="E165" s="88"/>
      <c r="F165" s="91"/>
    </row>
    <row r="166" spans="1:6" ht="38.25" customHeight="1">
      <c r="A166" s="446"/>
      <c r="B166" s="459"/>
      <c r="C166" s="85" t="s">
        <v>15</v>
      </c>
      <c r="D166" s="51" t="s">
        <v>16</v>
      </c>
      <c r="E166" s="25"/>
      <c r="F166" s="77"/>
    </row>
    <row r="167" spans="1:6" ht="38.25" customHeight="1">
      <c r="A167" s="446"/>
      <c r="B167" s="459"/>
      <c r="C167" s="86" t="s">
        <v>17</v>
      </c>
      <c r="D167" s="87" t="s">
        <v>18</v>
      </c>
      <c r="E167" s="88"/>
      <c r="F167" s="115"/>
    </row>
    <row r="168" spans="1:6" ht="15.75">
      <c r="A168" s="446"/>
      <c r="B168" s="459"/>
      <c r="C168" s="85" t="s">
        <v>19</v>
      </c>
      <c r="D168" s="84" t="s">
        <v>20</v>
      </c>
      <c r="E168" s="88"/>
      <c r="F168" s="89"/>
    </row>
    <row r="169" spans="1:6" ht="15.75">
      <c r="A169" s="446"/>
      <c r="B169" s="459"/>
      <c r="C169" s="129" t="s">
        <v>21</v>
      </c>
      <c r="D169" s="130" t="s">
        <v>22</v>
      </c>
      <c r="E169" s="131"/>
      <c r="F169" s="132"/>
    </row>
    <row r="170" spans="1:6" ht="16.5" customHeight="1">
      <c r="A170" s="116"/>
      <c r="B170" s="117"/>
      <c r="C170" s="80"/>
      <c r="D170" s="80"/>
      <c r="E170" s="122"/>
      <c r="F170" s="123"/>
    </row>
    <row r="171" spans="1:6" ht="42" customHeight="1">
      <c r="A171" s="448" t="s">
        <v>8</v>
      </c>
      <c r="B171" s="449">
        <f>+B118+7</f>
        <v>44249</v>
      </c>
      <c r="C171" s="133" t="s">
        <v>9</v>
      </c>
      <c r="D171" s="104" t="s">
        <v>10</v>
      </c>
      <c r="E171" s="126"/>
      <c r="F171" s="15"/>
    </row>
    <row r="172" spans="1:6" ht="42" customHeight="1">
      <c r="A172" s="448"/>
      <c r="B172" s="449"/>
      <c r="C172" s="134" t="s">
        <v>11</v>
      </c>
      <c r="D172" s="22" t="s">
        <v>12</v>
      </c>
      <c r="E172" s="25"/>
      <c r="F172" s="20"/>
    </row>
    <row r="173" spans="1:6" ht="16.5" customHeight="1">
      <c r="A173" s="448"/>
      <c r="B173" s="449"/>
      <c r="C173" s="134" t="s">
        <v>13</v>
      </c>
      <c r="D173" s="22" t="s">
        <v>14</v>
      </c>
      <c r="E173" s="23"/>
      <c r="F173" s="91"/>
    </row>
    <row r="174" spans="1:6" ht="47.25" customHeight="1">
      <c r="A174" s="448"/>
      <c r="B174" s="449"/>
      <c r="C174" s="134" t="s">
        <v>15</v>
      </c>
      <c r="D174" s="22" t="s">
        <v>16</v>
      </c>
      <c r="E174" s="25"/>
      <c r="F174" s="20"/>
    </row>
    <row r="175" spans="1:6" ht="44.25" customHeight="1">
      <c r="A175" s="448"/>
      <c r="B175" s="449"/>
      <c r="C175" s="134" t="s">
        <v>17</v>
      </c>
      <c r="D175" s="105" t="s">
        <v>18</v>
      </c>
      <c r="E175" s="19"/>
      <c r="F175" s="20"/>
    </row>
    <row r="176" spans="1:6" ht="40.5" customHeight="1">
      <c r="A176" s="448"/>
      <c r="B176" s="449"/>
      <c r="C176" s="134" t="s">
        <v>19</v>
      </c>
      <c r="D176" s="104" t="s">
        <v>20</v>
      </c>
      <c r="E176" s="25" t="s">
        <v>44</v>
      </c>
      <c r="F176" s="28" t="s">
        <v>54</v>
      </c>
    </row>
    <row r="177" spans="1:6" ht="38.25" customHeight="1" thickBot="1">
      <c r="A177" s="448"/>
      <c r="B177" s="449"/>
      <c r="C177" s="135" t="s">
        <v>21</v>
      </c>
      <c r="D177" s="118" t="s">
        <v>22</v>
      </c>
      <c r="E177" s="25" t="s">
        <v>49</v>
      </c>
      <c r="F177" s="28" t="s">
        <v>54</v>
      </c>
    </row>
    <row r="178" spans="1:6" ht="16.5" customHeight="1" thickBot="1">
      <c r="A178" s="120"/>
      <c r="B178" s="121"/>
      <c r="C178" s="80"/>
      <c r="D178" s="80"/>
      <c r="E178" s="101"/>
      <c r="F178" s="102"/>
    </row>
    <row r="179" spans="1:6" ht="44.25" customHeight="1">
      <c r="A179" s="448" t="s">
        <v>25</v>
      </c>
      <c r="B179" s="449">
        <f>+B171+1</f>
        <v>44250</v>
      </c>
      <c r="C179" s="133" t="s">
        <v>9</v>
      </c>
      <c r="D179" s="104" t="s">
        <v>10</v>
      </c>
      <c r="E179" s="14"/>
      <c r="F179" s="15"/>
    </row>
    <row r="180" spans="1:6" ht="48" customHeight="1">
      <c r="A180" s="448"/>
      <c r="B180" s="449"/>
      <c r="C180" s="134" t="s">
        <v>11</v>
      </c>
      <c r="D180" s="22" t="s">
        <v>12</v>
      </c>
      <c r="E180" s="19"/>
      <c r="F180" s="20"/>
    </row>
    <row r="181" spans="1:6" ht="16.5" customHeight="1">
      <c r="A181" s="448"/>
      <c r="B181" s="449"/>
      <c r="C181" s="134" t="s">
        <v>13</v>
      </c>
      <c r="D181" s="22" t="s">
        <v>14</v>
      </c>
      <c r="E181" s="23"/>
      <c r="F181" s="24"/>
    </row>
    <row r="182" spans="1:6" ht="45" customHeight="1">
      <c r="A182" s="448"/>
      <c r="B182" s="449"/>
      <c r="C182" s="134" t="s">
        <v>15</v>
      </c>
      <c r="D182" s="22" t="s">
        <v>16</v>
      </c>
      <c r="E182" s="19"/>
      <c r="F182" s="20"/>
    </row>
    <row r="183" spans="1:6" ht="44.25" customHeight="1">
      <c r="A183" s="448"/>
      <c r="B183" s="449"/>
      <c r="C183" s="134" t="s">
        <v>17</v>
      </c>
      <c r="D183" s="105" t="s">
        <v>18</v>
      </c>
      <c r="E183" s="19"/>
      <c r="F183" s="20"/>
    </row>
    <row r="184" spans="1:6" ht="48" customHeight="1">
      <c r="A184" s="448"/>
      <c r="B184" s="449"/>
      <c r="C184" s="85" t="s">
        <v>19</v>
      </c>
      <c r="D184" s="104" t="s">
        <v>20</v>
      </c>
      <c r="E184" s="25" t="s">
        <v>40</v>
      </c>
      <c r="F184" s="28" t="s">
        <v>54</v>
      </c>
    </row>
    <row r="185" spans="1:6" ht="48.75" customHeight="1">
      <c r="A185" s="448"/>
      <c r="B185" s="449"/>
      <c r="C185" s="85" t="s">
        <v>21</v>
      </c>
      <c r="D185" s="22" t="s">
        <v>22</v>
      </c>
      <c r="E185" s="25" t="s">
        <v>41</v>
      </c>
      <c r="F185" s="28" t="s">
        <v>54</v>
      </c>
    </row>
    <row r="186" spans="1:6" s="16" customFormat="1" ht="40.5" customHeight="1" thickBot="1">
      <c r="A186" s="448"/>
      <c r="B186" s="449"/>
      <c r="C186" s="30" t="s">
        <v>23</v>
      </c>
      <c r="D186" s="54" t="s">
        <v>24</v>
      </c>
      <c r="E186" s="25"/>
      <c r="F186" s="28"/>
    </row>
    <row r="187" spans="1:6" ht="16.5" customHeight="1" thickBot="1">
      <c r="A187" s="120"/>
      <c r="B187" s="121"/>
      <c r="C187" s="80"/>
      <c r="D187" s="80"/>
      <c r="E187" s="106"/>
      <c r="F187" s="107"/>
    </row>
    <row r="188" spans="1:6" ht="40.5" customHeight="1">
      <c r="A188" s="448" t="s">
        <v>26</v>
      </c>
      <c r="B188" s="449">
        <f>+B179+1</f>
        <v>44251</v>
      </c>
      <c r="C188" s="133" t="s">
        <v>9</v>
      </c>
      <c r="D188" s="84" t="s">
        <v>10</v>
      </c>
      <c r="E188" s="49"/>
      <c r="F188" s="50"/>
    </row>
    <row r="189" spans="1:6" ht="39.75" customHeight="1">
      <c r="A189" s="448"/>
      <c r="B189" s="449"/>
      <c r="C189" s="134" t="s">
        <v>11</v>
      </c>
      <c r="D189" s="51" t="s">
        <v>12</v>
      </c>
      <c r="E189" s="49"/>
      <c r="F189" s="50"/>
    </row>
    <row r="190" spans="1:6" ht="16.5" customHeight="1">
      <c r="A190" s="448"/>
      <c r="B190" s="449"/>
      <c r="C190" s="134" t="s">
        <v>13</v>
      </c>
      <c r="D190" s="51" t="s">
        <v>14</v>
      </c>
      <c r="E190" s="23"/>
      <c r="F190" s="24"/>
    </row>
    <row r="191" spans="1:6" ht="48" customHeight="1">
      <c r="A191" s="448"/>
      <c r="B191" s="449"/>
      <c r="C191" s="134" t="s">
        <v>15</v>
      </c>
      <c r="D191" s="51" t="s">
        <v>16</v>
      </c>
      <c r="E191" s="49"/>
      <c r="F191" s="50"/>
    </row>
    <row r="192" spans="1:6" ht="48" customHeight="1">
      <c r="A192" s="448"/>
      <c r="B192" s="449"/>
      <c r="C192" s="134" t="s">
        <v>17</v>
      </c>
      <c r="D192" s="87" t="s">
        <v>18</v>
      </c>
      <c r="E192" s="49"/>
      <c r="F192" s="50"/>
    </row>
    <row r="193" spans="1:6" ht="48" customHeight="1">
      <c r="A193" s="448"/>
      <c r="B193" s="449"/>
      <c r="C193" s="134" t="s">
        <v>19</v>
      </c>
      <c r="D193" s="84" t="s">
        <v>20</v>
      </c>
      <c r="E193" s="49"/>
      <c r="F193" s="20"/>
    </row>
    <row r="194" spans="1:6" ht="43.5" customHeight="1">
      <c r="A194" s="448"/>
      <c r="B194" s="449"/>
      <c r="C194" s="135" t="s">
        <v>21</v>
      </c>
      <c r="D194" s="108" t="s">
        <v>22</v>
      </c>
      <c r="E194" s="136"/>
      <c r="F194" s="137"/>
    </row>
    <row r="195" spans="1:6" ht="16.5" customHeight="1" thickBot="1">
      <c r="A195" s="120"/>
      <c r="B195" s="121"/>
      <c r="C195" s="80"/>
      <c r="D195" s="80"/>
      <c r="E195" s="81"/>
      <c r="F195" s="82"/>
    </row>
    <row r="196" spans="1:6" ht="43.5" customHeight="1" thickBot="1">
      <c r="A196" s="448" t="s">
        <v>27</v>
      </c>
      <c r="B196" s="449">
        <f>+B188+1</f>
        <v>44252</v>
      </c>
      <c r="C196" s="133" t="s">
        <v>9</v>
      </c>
      <c r="D196" s="84" t="s">
        <v>10</v>
      </c>
      <c r="E196" s="64" t="s">
        <v>47</v>
      </c>
      <c r="F196" s="28" t="s">
        <v>54</v>
      </c>
    </row>
    <row r="197" spans="1:6" ht="33" customHeight="1">
      <c r="A197" s="448"/>
      <c r="B197" s="449"/>
      <c r="C197" s="134" t="s">
        <v>11</v>
      </c>
      <c r="D197" s="51" t="s">
        <v>12</v>
      </c>
      <c r="E197" s="64" t="s">
        <v>47</v>
      </c>
      <c r="F197" s="28" t="s">
        <v>54</v>
      </c>
    </row>
    <row r="198" spans="1:6" ht="16.5" customHeight="1" thickBot="1">
      <c r="A198" s="448"/>
      <c r="B198" s="449"/>
      <c r="C198" s="134" t="s">
        <v>13</v>
      </c>
      <c r="D198" s="51" t="s">
        <v>14</v>
      </c>
      <c r="E198" s="66"/>
      <c r="F198" s="91"/>
    </row>
    <row r="199" spans="1:6" ht="48" customHeight="1" thickBot="1">
      <c r="A199" s="448"/>
      <c r="B199" s="449"/>
      <c r="C199" s="134" t="s">
        <v>15</v>
      </c>
      <c r="D199" s="51" t="s">
        <v>16</v>
      </c>
      <c r="E199" s="64" t="s">
        <v>47</v>
      </c>
      <c r="F199" s="28" t="s">
        <v>54</v>
      </c>
    </row>
    <row r="200" spans="1:6" ht="51" customHeight="1">
      <c r="A200" s="448"/>
      <c r="B200" s="449"/>
      <c r="C200" s="134" t="s">
        <v>17</v>
      </c>
      <c r="D200" s="87" t="s">
        <v>18</v>
      </c>
      <c r="E200" s="64" t="s">
        <v>47</v>
      </c>
      <c r="F200" s="28" t="s">
        <v>54</v>
      </c>
    </row>
    <row r="201" spans="1:6" ht="45.75" customHeight="1">
      <c r="A201" s="448"/>
      <c r="B201" s="449"/>
      <c r="C201" s="134" t="s">
        <v>19</v>
      </c>
      <c r="D201" s="84" t="s">
        <v>20</v>
      </c>
      <c r="E201" s="25"/>
      <c r="F201" s="77"/>
    </row>
    <row r="202" spans="1:6" ht="37.5" customHeight="1">
      <c r="A202" s="448"/>
      <c r="B202" s="449"/>
      <c r="C202" s="135" t="s">
        <v>21</v>
      </c>
      <c r="D202" s="108" t="s">
        <v>22</v>
      </c>
      <c r="E202" s="32"/>
      <c r="F202" s="132"/>
    </row>
    <row r="203" spans="1:6" s="99" customFormat="1" ht="16.5" customHeight="1" thickBot="1">
      <c r="A203" s="120"/>
      <c r="B203" s="121"/>
      <c r="C203" s="80"/>
      <c r="D203" s="80"/>
      <c r="E203" s="138"/>
      <c r="F203" s="102"/>
    </row>
    <row r="204" spans="1:6" s="99" customFormat="1" ht="53.25" customHeight="1" thickBot="1">
      <c r="A204" s="446" t="s">
        <v>28</v>
      </c>
      <c r="B204" s="447">
        <f>+B196+1</f>
        <v>44253</v>
      </c>
      <c r="C204" s="83" t="s">
        <v>9</v>
      </c>
      <c r="D204" s="104" t="s">
        <v>10</v>
      </c>
      <c r="E204" s="369"/>
      <c r="F204" s="15"/>
    </row>
    <row r="205" spans="1:6" s="99" customFormat="1" ht="38.25" customHeight="1" thickBot="1">
      <c r="A205" s="446"/>
      <c r="B205" s="447"/>
      <c r="C205" s="85" t="s">
        <v>11</v>
      </c>
      <c r="D205" s="22" t="s">
        <v>12</v>
      </c>
      <c r="E205" s="370"/>
      <c r="F205" s="20"/>
    </row>
    <row r="206" spans="1:6" ht="16.5" customHeight="1" thickBot="1">
      <c r="A206" s="446"/>
      <c r="B206" s="447"/>
      <c r="C206" s="85" t="s">
        <v>13</v>
      </c>
      <c r="D206" s="22" t="s">
        <v>14</v>
      </c>
      <c r="E206" s="350"/>
      <c r="F206" s="91"/>
    </row>
    <row r="207" spans="1:6" ht="52.5" customHeight="1" thickBot="1">
      <c r="A207" s="446"/>
      <c r="B207" s="447"/>
      <c r="C207" s="85" t="s">
        <v>15</v>
      </c>
      <c r="D207" s="22" t="s">
        <v>16</v>
      </c>
      <c r="E207" s="370" t="s">
        <v>51</v>
      </c>
      <c r="F207" s="28" t="s">
        <v>54</v>
      </c>
    </row>
    <row r="208" spans="1:6" ht="45" customHeight="1" thickBot="1">
      <c r="A208" s="446"/>
      <c r="B208" s="447"/>
      <c r="C208" s="86" t="s">
        <v>17</v>
      </c>
      <c r="D208" s="105" t="s">
        <v>18</v>
      </c>
      <c r="E208" s="370" t="s">
        <v>48</v>
      </c>
      <c r="F208" s="28" t="s">
        <v>54</v>
      </c>
    </row>
    <row r="209" spans="1:6" ht="41.25" customHeight="1" thickBot="1">
      <c r="A209" s="446"/>
      <c r="B209" s="447"/>
      <c r="C209" s="134" t="s">
        <v>19</v>
      </c>
      <c r="D209" s="104" t="s">
        <v>20</v>
      </c>
      <c r="E209" s="370" t="s">
        <v>48</v>
      </c>
      <c r="F209" s="28" t="s">
        <v>54</v>
      </c>
    </row>
    <row r="210" spans="1:6" ht="50.25" customHeight="1" thickBot="1">
      <c r="A210" s="446"/>
      <c r="B210" s="447"/>
      <c r="C210" s="139" t="s">
        <v>21</v>
      </c>
      <c r="D210" s="140" t="s">
        <v>22</v>
      </c>
      <c r="E210" s="370" t="s">
        <v>50</v>
      </c>
      <c r="F210" s="28" t="s">
        <v>54</v>
      </c>
    </row>
    <row r="211" spans="1:6" ht="16.5" customHeight="1" thickBot="1">
      <c r="A211" s="116"/>
      <c r="B211" s="117"/>
      <c r="C211" s="80"/>
      <c r="D211" s="80"/>
      <c r="E211" s="138"/>
      <c r="F211" s="102"/>
    </row>
    <row r="212" spans="1:6" ht="42" customHeight="1" thickBot="1">
      <c r="A212" s="446" t="s">
        <v>29</v>
      </c>
      <c r="B212" s="447">
        <f>+B204+1</f>
        <v>44254</v>
      </c>
      <c r="C212" s="83" t="s">
        <v>9</v>
      </c>
      <c r="D212" s="104" t="s">
        <v>10</v>
      </c>
      <c r="E212" s="126"/>
      <c r="F212" s="143"/>
    </row>
    <row r="213" spans="1:6" ht="42.75" customHeight="1">
      <c r="A213" s="446"/>
      <c r="B213" s="447"/>
      <c r="C213" s="85" t="s">
        <v>11</v>
      </c>
      <c r="D213" s="22" t="s">
        <v>12</v>
      </c>
      <c r="E213" s="25"/>
      <c r="F213" s="144"/>
    </row>
    <row r="214" spans="1:6" ht="15.75">
      <c r="A214" s="446"/>
      <c r="B214" s="447"/>
      <c r="C214" s="85" t="s">
        <v>13</v>
      </c>
      <c r="D214" s="22" t="s">
        <v>14</v>
      </c>
      <c r="E214" s="23"/>
      <c r="F214" s="91"/>
    </row>
    <row r="215" spans="1:6" ht="42.75" customHeight="1">
      <c r="A215" s="446"/>
      <c r="B215" s="447"/>
      <c r="C215" s="85" t="s">
        <v>15</v>
      </c>
      <c r="D215" s="22" t="s">
        <v>16</v>
      </c>
      <c r="E215" s="23"/>
      <c r="F215" s="115"/>
    </row>
    <row r="216" spans="1:6" ht="33" customHeight="1">
      <c r="A216" s="446"/>
      <c r="B216" s="447"/>
      <c r="C216" s="86" t="s">
        <v>17</v>
      </c>
      <c r="D216" s="105" t="s">
        <v>18</v>
      </c>
      <c r="E216" s="23"/>
      <c r="F216" s="115"/>
    </row>
    <row r="217" spans="1:6" ht="15.75">
      <c r="A217" s="446"/>
      <c r="B217" s="447"/>
      <c r="C217" s="134" t="s">
        <v>19</v>
      </c>
      <c r="D217" s="104" t="s">
        <v>20</v>
      </c>
      <c r="E217" s="23"/>
      <c r="F217" s="91"/>
    </row>
    <row r="218" spans="1:6" ht="15.75">
      <c r="A218" s="446"/>
      <c r="B218" s="447"/>
      <c r="C218" s="139" t="s">
        <v>21</v>
      </c>
      <c r="D218" s="140" t="s">
        <v>22</v>
      </c>
      <c r="E218" s="145"/>
      <c r="F218" s="132"/>
    </row>
    <row r="219" spans="1:6" ht="16.5" customHeight="1">
      <c r="A219" s="116"/>
      <c r="B219" s="117"/>
      <c r="C219" s="80"/>
      <c r="D219" s="80"/>
      <c r="E219" s="101"/>
      <c r="F219" s="102"/>
    </row>
    <row r="220" spans="1:6" ht="42.75" customHeight="1">
      <c r="A220" s="448" t="s">
        <v>8</v>
      </c>
      <c r="B220" s="449">
        <f>+B212+2</f>
        <v>44256</v>
      </c>
      <c r="C220" s="133" t="s">
        <v>9</v>
      </c>
      <c r="D220" s="104" t="s">
        <v>10</v>
      </c>
      <c r="E220" s="126"/>
      <c r="F220" s="15"/>
    </row>
    <row r="221" spans="1:6" ht="42" customHeight="1">
      <c r="A221" s="448"/>
      <c r="B221" s="449"/>
      <c r="C221" s="134" t="s">
        <v>11</v>
      </c>
      <c r="D221" s="22" t="s">
        <v>12</v>
      </c>
      <c r="E221" s="25"/>
      <c r="F221" s="20"/>
    </row>
    <row r="222" spans="1:6" ht="16.5" customHeight="1">
      <c r="A222" s="448"/>
      <c r="B222" s="449"/>
      <c r="C222" s="134" t="s">
        <v>13</v>
      </c>
      <c r="D222" s="22" t="s">
        <v>14</v>
      </c>
      <c r="E222" s="25"/>
      <c r="F222" s="91"/>
    </row>
    <row r="223" spans="1:6" ht="50.25" customHeight="1">
      <c r="A223" s="448"/>
      <c r="B223" s="449"/>
      <c r="C223" s="134" t="s">
        <v>15</v>
      </c>
      <c r="D223" s="22" t="s">
        <v>16</v>
      </c>
      <c r="E223" s="25"/>
      <c r="F223" s="20"/>
    </row>
    <row r="224" spans="1:6" ht="42" customHeight="1">
      <c r="A224" s="448"/>
      <c r="B224" s="449"/>
      <c r="C224" s="134" t="s">
        <v>17</v>
      </c>
      <c r="D224" s="105" t="s">
        <v>18</v>
      </c>
      <c r="E224" s="19"/>
      <c r="F224" s="20"/>
    </row>
    <row r="225" spans="1:6" ht="43.5" customHeight="1">
      <c r="A225" s="448"/>
      <c r="B225" s="449"/>
      <c r="C225" s="134" t="s">
        <v>19</v>
      </c>
      <c r="D225" s="104" t="s">
        <v>20</v>
      </c>
      <c r="E225" s="25" t="s">
        <v>44</v>
      </c>
      <c r="F225" s="28" t="s">
        <v>55</v>
      </c>
    </row>
    <row r="226" spans="1:6" ht="41.25" customHeight="1" thickBot="1">
      <c r="A226" s="448"/>
      <c r="B226" s="449"/>
      <c r="C226" s="135" t="s">
        <v>21</v>
      </c>
      <c r="D226" s="118" t="s">
        <v>22</v>
      </c>
      <c r="E226" s="25" t="s">
        <v>49</v>
      </c>
      <c r="F226" s="28" t="s">
        <v>55</v>
      </c>
    </row>
    <row r="227" spans="1:6" ht="16.5" customHeight="1" thickBot="1">
      <c r="A227" s="120"/>
      <c r="B227" s="121"/>
      <c r="C227" s="148"/>
      <c r="D227" s="148"/>
      <c r="E227" s="101"/>
      <c r="F227" s="102"/>
    </row>
    <row r="228" spans="1:6" ht="49.5" customHeight="1">
      <c r="A228" s="448" t="s">
        <v>25</v>
      </c>
      <c r="B228" s="456">
        <f>+B220+1</f>
        <v>44257</v>
      </c>
      <c r="C228" s="385" t="s">
        <v>9</v>
      </c>
      <c r="D228" s="386" t="s">
        <v>10</v>
      </c>
      <c r="E228" s="387"/>
      <c r="F228" s="388"/>
    </row>
    <row r="229" spans="1:6" ht="68.25" customHeight="1">
      <c r="A229" s="448"/>
      <c r="B229" s="456"/>
      <c r="C229" s="389" t="s">
        <v>11</v>
      </c>
      <c r="D229" s="22" t="s">
        <v>12</v>
      </c>
      <c r="E229" s="19"/>
      <c r="F229" s="390"/>
    </row>
    <row r="230" spans="1:6" ht="18.75" customHeight="1">
      <c r="A230" s="448"/>
      <c r="B230" s="456"/>
      <c r="C230" s="389" t="s">
        <v>13</v>
      </c>
      <c r="D230" s="22" t="s">
        <v>14</v>
      </c>
      <c r="E230" s="23"/>
      <c r="F230" s="391"/>
    </row>
    <row r="231" spans="1:6" ht="52.5" customHeight="1">
      <c r="A231" s="448"/>
      <c r="B231" s="456"/>
      <c r="C231" s="389" t="s">
        <v>15</v>
      </c>
      <c r="D231" s="22" t="s">
        <v>16</v>
      </c>
      <c r="E231" s="19"/>
      <c r="F231" s="390"/>
    </row>
    <row r="232" spans="1:6" ht="41.25" customHeight="1">
      <c r="A232" s="448"/>
      <c r="B232" s="456"/>
      <c r="C232" s="389" t="s">
        <v>17</v>
      </c>
      <c r="D232" s="105" t="s">
        <v>18</v>
      </c>
      <c r="E232" s="19"/>
      <c r="F232" s="390"/>
    </row>
    <row r="233" spans="1:6" ht="48" customHeight="1">
      <c r="A233" s="448"/>
      <c r="B233" s="456"/>
      <c r="C233" s="389" t="s">
        <v>19</v>
      </c>
      <c r="D233" s="104" t="s">
        <v>20</v>
      </c>
      <c r="E233" s="25" t="s">
        <v>40</v>
      </c>
      <c r="F233" s="28" t="s">
        <v>56</v>
      </c>
    </row>
    <row r="234" spans="1:6" ht="48.75" customHeight="1">
      <c r="A234" s="448"/>
      <c r="B234" s="456"/>
      <c r="C234" s="389" t="s">
        <v>21</v>
      </c>
      <c r="D234" s="22" t="s">
        <v>22</v>
      </c>
      <c r="E234" s="25" t="s">
        <v>42</v>
      </c>
      <c r="F234" s="28" t="s">
        <v>57</v>
      </c>
    </row>
    <row r="235" spans="1:6" s="16" customFormat="1" ht="49.5" customHeight="1" thickBot="1">
      <c r="A235" s="448"/>
      <c r="B235" s="456"/>
      <c r="C235" s="392" t="s">
        <v>23</v>
      </c>
      <c r="D235" s="393" t="s">
        <v>24</v>
      </c>
      <c r="E235" s="394" t="s">
        <v>42</v>
      </c>
      <c r="F235" s="28" t="s">
        <v>57</v>
      </c>
    </row>
    <row r="236" spans="1:6" ht="16.5" customHeight="1" thickBot="1">
      <c r="A236" s="120"/>
      <c r="B236" s="121"/>
      <c r="C236" s="100"/>
      <c r="D236" s="100"/>
      <c r="E236" s="106"/>
      <c r="F236" s="107"/>
    </row>
    <row r="237" spans="1:6" ht="44.25" customHeight="1">
      <c r="A237" s="448" t="s">
        <v>26</v>
      </c>
      <c r="B237" s="449">
        <f>+B228+1</f>
        <v>44258</v>
      </c>
      <c r="C237" s="133" t="s">
        <v>9</v>
      </c>
      <c r="D237" s="84" t="s">
        <v>10</v>
      </c>
      <c r="E237" s="49"/>
      <c r="F237" s="50"/>
    </row>
    <row r="238" spans="1:6" ht="48" customHeight="1">
      <c r="A238" s="448"/>
      <c r="B238" s="449"/>
      <c r="C238" s="134" t="s">
        <v>11</v>
      </c>
      <c r="D238" s="51" t="s">
        <v>12</v>
      </c>
      <c r="E238" s="49"/>
      <c r="F238" s="50"/>
    </row>
    <row r="239" spans="1:6" ht="16.5" customHeight="1">
      <c r="A239" s="448"/>
      <c r="B239" s="449"/>
      <c r="C239" s="134" t="s">
        <v>13</v>
      </c>
      <c r="D239" s="51" t="s">
        <v>14</v>
      </c>
      <c r="E239" s="23"/>
      <c r="F239" s="24"/>
    </row>
    <row r="240" spans="1:6" ht="54" customHeight="1">
      <c r="A240" s="448"/>
      <c r="B240" s="449"/>
      <c r="C240" s="134" t="s">
        <v>15</v>
      </c>
      <c r="D240" s="51" t="s">
        <v>16</v>
      </c>
      <c r="E240" s="49"/>
      <c r="F240" s="50"/>
    </row>
    <row r="241" spans="1:6" ht="54" customHeight="1">
      <c r="A241" s="448"/>
      <c r="B241" s="449"/>
      <c r="C241" s="134" t="s">
        <v>17</v>
      </c>
      <c r="D241" s="87" t="s">
        <v>18</v>
      </c>
      <c r="E241" s="49"/>
      <c r="F241" s="50"/>
    </row>
    <row r="242" spans="1:6" ht="84" customHeight="1">
      <c r="A242" s="448"/>
      <c r="B242" s="449"/>
      <c r="C242" s="134" t="s">
        <v>19</v>
      </c>
      <c r="D242" s="84" t="s">
        <v>20</v>
      </c>
      <c r="E242" s="49" t="s">
        <v>68</v>
      </c>
      <c r="F242" s="20" t="s">
        <v>70</v>
      </c>
    </row>
    <row r="243" spans="1:6" ht="81" customHeight="1">
      <c r="A243" s="448"/>
      <c r="B243" s="449"/>
      <c r="C243" s="135" t="s">
        <v>21</v>
      </c>
      <c r="D243" s="108" t="s">
        <v>22</v>
      </c>
      <c r="E243" s="49" t="s">
        <v>67</v>
      </c>
      <c r="F243" s="20" t="s">
        <v>70</v>
      </c>
    </row>
    <row r="244" spans="1:6" ht="69" customHeight="1" thickBot="1">
      <c r="A244" s="448"/>
      <c r="B244" s="449"/>
      <c r="C244" s="30" t="s">
        <v>23</v>
      </c>
      <c r="D244" s="54" t="s">
        <v>24</v>
      </c>
      <c r="E244" s="49" t="s">
        <v>67</v>
      </c>
      <c r="F244" s="20" t="s">
        <v>70</v>
      </c>
    </row>
    <row r="245" spans="1:6" ht="16.5" customHeight="1" thickBot="1">
      <c r="A245" s="120"/>
      <c r="B245" s="121"/>
      <c r="C245" s="80"/>
      <c r="D245" s="80"/>
      <c r="E245" s="146"/>
      <c r="F245" s="147"/>
    </row>
    <row r="246" spans="1:6" ht="39.75" customHeight="1" thickBot="1">
      <c r="A246" s="448" t="s">
        <v>27</v>
      </c>
      <c r="B246" s="449">
        <f>+B237+1</f>
        <v>44259</v>
      </c>
      <c r="C246" s="133" t="s">
        <v>9</v>
      </c>
      <c r="D246" s="104" t="s">
        <v>10</v>
      </c>
      <c r="E246" s="348" t="s">
        <v>47</v>
      </c>
      <c r="F246" s="344" t="s">
        <v>63</v>
      </c>
    </row>
    <row r="247" spans="1:6" ht="42" customHeight="1">
      <c r="A247" s="448"/>
      <c r="B247" s="449"/>
      <c r="C247" s="134" t="s">
        <v>11</v>
      </c>
      <c r="D247" s="22" t="s">
        <v>12</v>
      </c>
      <c r="E247" s="349" t="s">
        <v>47</v>
      </c>
      <c r="F247" s="344" t="s">
        <v>63</v>
      </c>
    </row>
    <row r="248" spans="1:6" ht="16.5" customHeight="1" thickBot="1">
      <c r="A248" s="448"/>
      <c r="B248" s="449"/>
      <c r="C248" s="134" t="s">
        <v>13</v>
      </c>
      <c r="D248" s="22" t="s">
        <v>14</v>
      </c>
      <c r="E248" s="350"/>
      <c r="F248" s="346"/>
    </row>
    <row r="249" spans="1:6" ht="43.5" customHeight="1" thickBot="1">
      <c r="A249" s="448"/>
      <c r="B249" s="449"/>
      <c r="C249" s="134" t="s">
        <v>15</v>
      </c>
      <c r="D249" s="22" t="s">
        <v>16</v>
      </c>
      <c r="E249" s="349" t="s">
        <v>47</v>
      </c>
      <c r="F249" s="344" t="s">
        <v>63</v>
      </c>
    </row>
    <row r="250" spans="1:6" ht="42" customHeight="1">
      <c r="A250" s="448"/>
      <c r="B250" s="449"/>
      <c r="C250" s="134" t="s">
        <v>17</v>
      </c>
      <c r="D250" s="105" t="s">
        <v>18</v>
      </c>
      <c r="E250" s="349" t="s">
        <v>47</v>
      </c>
      <c r="F250" s="344" t="s">
        <v>63</v>
      </c>
    </row>
    <row r="251" spans="1:6" ht="75.75" customHeight="1">
      <c r="A251" s="448"/>
      <c r="B251" s="449"/>
      <c r="C251" s="134" t="s">
        <v>19</v>
      </c>
      <c r="D251" s="104" t="s">
        <v>20</v>
      </c>
      <c r="E251" s="349"/>
      <c r="F251" s="372"/>
    </row>
    <row r="252" spans="1:6" ht="37.5" customHeight="1" thickBot="1">
      <c r="A252" s="448"/>
      <c r="B252" s="449"/>
      <c r="C252" s="135" t="s">
        <v>21</v>
      </c>
      <c r="D252" s="118" t="s">
        <v>22</v>
      </c>
      <c r="E252" s="371"/>
      <c r="F252" s="373"/>
    </row>
    <row r="253" spans="1:6" s="99" customFormat="1" ht="16.5" customHeight="1" thickBot="1">
      <c r="A253" s="78"/>
      <c r="B253" s="79"/>
      <c r="C253" s="148"/>
      <c r="D253" s="148"/>
      <c r="E253" s="101"/>
      <c r="F253" s="102"/>
    </row>
    <row r="254" spans="1:6" s="99" customFormat="1" ht="59.25" customHeight="1">
      <c r="A254" s="422" t="s">
        <v>28</v>
      </c>
      <c r="B254" s="423">
        <f>+B246+1</f>
        <v>44260</v>
      </c>
      <c r="C254" s="149" t="s">
        <v>9</v>
      </c>
      <c r="D254" s="124" t="s">
        <v>10</v>
      </c>
      <c r="E254" s="14"/>
      <c r="F254" s="15"/>
    </row>
    <row r="255" spans="1:6" s="99" customFormat="1" ht="52.5" customHeight="1">
      <c r="A255" s="422"/>
      <c r="B255" s="423"/>
      <c r="C255" s="85" t="s">
        <v>11</v>
      </c>
      <c r="D255" s="22" t="s">
        <v>12</v>
      </c>
      <c r="E255" s="19"/>
      <c r="F255" s="20"/>
    </row>
    <row r="256" spans="1:6" ht="16.5" customHeight="1">
      <c r="A256" s="422"/>
      <c r="B256" s="423"/>
      <c r="C256" s="85" t="s">
        <v>13</v>
      </c>
      <c r="D256" s="22" t="s">
        <v>14</v>
      </c>
      <c r="E256" s="23"/>
      <c r="F256" s="91"/>
    </row>
    <row r="257" spans="1:6" ht="48" customHeight="1" thickBot="1">
      <c r="A257" s="422"/>
      <c r="B257" s="423"/>
      <c r="C257" s="85" t="s">
        <v>15</v>
      </c>
      <c r="D257" s="22" t="s">
        <v>16</v>
      </c>
      <c r="E257" s="19" t="s">
        <v>45</v>
      </c>
      <c r="F257" s="20" t="s">
        <v>57</v>
      </c>
    </row>
    <row r="258" spans="1:6" ht="48.75" customHeight="1" thickBot="1">
      <c r="A258" s="422"/>
      <c r="B258" s="423"/>
      <c r="C258" s="86" t="s">
        <v>17</v>
      </c>
      <c r="D258" s="105" t="s">
        <v>18</v>
      </c>
      <c r="E258" s="19" t="s">
        <v>45</v>
      </c>
      <c r="F258" s="20" t="s">
        <v>57</v>
      </c>
    </row>
    <row r="259" spans="1:6" ht="36" customHeight="1" thickBot="1">
      <c r="A259" s="422"/>
      <c r="B259" s="423"/>
      <c r="C259" s="134" t="s">
        <v>19</v>
      </c>
      <c r="D259" s="104" t="s">
        <v>20</v>
      </c>
      <c r="E259" s="19" t="s">
        <v>45</v>
      </c>
      <c r="F259" s="20" t="s">
        <v>57</v>
      </c>
    </row>
    <row r="260" spans="1:6" ht="35.25" customHeight="1" thickBot="1">
      <c r="A260" s="422"/>
      <c r="B260" s="423"/>
      <c r="C260" s="139" t="s">
        <v>21</v>
      </c>
      <c r="D260" s="140" t="s">
        <v>22</v>
      </c>
      <c r="E260" s="19" t="s">
        <v>45</v>
      </c>
      <c r="F260" s="20" t="s">
        <v>57</v>
      </c>
    </row>
    <row r="261" spans="1:6" ht="15.75" thickBot="1">
      <c r="A261" s="116"/>
      <c r="B261" s="117"/>
      <c r="C261" s="80"/>
      <c r="D261" s="80"/>
      <c r="E261" s="101"/>
      <c r="F261" s="102"/>
    </row>
    <row r="262" spans="1:6" ht="15.75">
      <c r="A262" s="446" t="s">
        <v>29</v>
      </c>
      <c r="B262" s="447">
        <f>+B254+1</f>
        <v>44261</v>
      </c>
      <c r="C262" s="83" t="s">
        <v>9</v>
      </c>
      <c r="D262" s="104" t="s">
        <v>10</v>
      </c>
      <c r="E262" s="126"/>
      <c r="F262" s="143"/>
    </row>
    <row r="263" spans="1:6" ht="15.75">
      <c r="A263" s="446"/>
      <c r="B263" s="447"/>
      <c r="C263" s="85" t="s">
        <v>11</v>
      </c>
      <c r="D263" s="22" t="s">
        <v>12</v>
      </c>
      <c r="E263" s="25"/>
      <c r="F263" s="144"/>
    </row>
    <row r="264" spans="1:6" ht="15.75">
      <c r="A264" s="446"/>
      <c r="B264" s="447"/>
      <c r="C264" s="85" t="s">
        <v>13</v>
      </c>
      <c r="D264" s="22" t="s">
        <v>14</v>
      </c>
      <c r="E264" s="23"/>
      <c r="F264" s="91"/>
    </row>
    <row r="265" spans="1:6" ht="15.75">
      <c r="A265" s="446"/>
      <c r="B265" s="447"/>
      <c r="C265" s="85" t="s">
        <v>15</v>
      </c>
      <c r="D265" s="22" t="s">
        <v>16</v>
      </c>
      <c r="E265" s="23"/>
      <c r="F265" s="115"/>
    </row>
    <row r="266" spans="1:6" ht="15.75">
      <c r="A266" s="446"/>
      <c r="B266" s="447"/>
      <c r="C266" s="86" t="s">
        <v>17</v>
      </c>
      <c r="D266" s="105" t="s">
        <v>18</v>
      </c>
      <c r="E266" s="23"/>
      <c r="F266" s="115"/>
    </row>
    <row r="267" spans="1:6" ht="15.75">
      <c r="A267" s="446"/>
      <c r="B267" s="447"/>
      <c r="C267" s="134" t="s">
        <v>19</v>
      </c>
      <c r="D267" s="104" t="s">
        <v>20</v>
      </c>
      <c r="E267" s="23"/>
      <c r="F267" s="91"/>
    </row>
    <row r="268" spans="1:6" ht="15.75">
      <c r="A268" s="446"/>
      <c r="B268" s="447"/>
      <c r="C268" s="139" t="s">
        <v>21</v>
      </c>
      <c r="D268" s="140" t="s">
        <v>22</v>
      </c>
      <c r="E268" s="145"/>
      <c r="F268" s="132"/>
    </row>
    <row r="270" spans="1:6" s="16" customFormat="1" ht="15.75">
      <c r="A270" s="424" t="s">
        <v>8</v>
      </c>
      <c r="B270" s="425">
        <f>+B262+2</f>
        <v>44263</v>
      </c>
      <c r="C270" s="150" t="s">
        <v>9</v>
      </c>
      <c r="D270" s="13" t="s">
        <v>10</v>
      </c>
      <c r="E270" s="126"/>
      <c r="F270" s="15"/>
    </row>
    <row r="271" spans="1:6" s="16" customFormat="1" ht="15.75">
      <c r="A271" s="424"/>
      <c r="B271" s="425"/>
      <c r="C271" s="151" t="s">
        <v>11</v>
      </c>
      <c r="D271" s="18" t="s">
        <v>12</v>
      </c>
      <c r="E271" s="25"/>
      <c r="F271" s="20"/>
    </row>
    <row r="272" spans="1:6" s="16" customFormat="1" ht="15.75">
      <c r="A272" s="424"/>
      <c r="B272" s="425"/>
      <c r="C272" s="151" t="s">
        <v>13</v>
      </c>
      <c r="D272" s="18" t="s">
        <v>14</v>
      </c>
      <c r="E272" s="25"/>
      <c r="F272" s="91"/>
    </row>
    <row r="273" spans="1:6" s="16" customFormat="1" ht="15.75">
      <c r="A273" s="424"/>
      <c r="B273" s="425"/>
      <c r="C273" s="151" t="s">
        <v>15</v>
      </c>
      <c r="D273" s="18" t="s">
        <v>16</v>
      </c>
      <c r="E273" s="25"/>
      <c r="F273" s="20"/>
    </row>
    <row r="274" spans="1:6" s="16" customFormat="1" ht="16.5" thickBot="1">
      <c r="A274" s="424"/>
      <c r="B274" s="425"/>
      <c r="C274" s="151" t="s">
        <v>17</v>
      </c>
      <c r="D274" s="26" t="s">
        <v>18</v>
      </c>
      <c r="E274" s="25"/>
      <c r="F274" s="20"/>
    </row>
    <row r="275" spans="1:6" s="16" customFormat="1" ht="32.25" thickBot="1">
      <c r="A275" s="424"/>
      <c r="B275" s="425"/>
      <c r="C275" s="151" t="s">
        <v>19</v>
      </c>
      <c r="D275" s="27" t="s">
        <v>20</v>
      </c>
      <c r="E275" s="25" t="s">
        <v>44</v>
      </c>
      <c r="F275" s="28" t="s">
        <v>55</v>
      </c>
    </row>
    <row r="276" spans="1:6" s="16" customFormat="1" ht="32.25" thickBot="1">
      <c r="A276" s="424"/>
      <c r="B276" s="425"/>
      <c r="C276" s="152" t="s">
        <v>21</v>
      </c>
      <c r="D276" s="31" t="s">
        <v>22</v>
      </c>
      <c r="E276" s="25" t="s">
        <v>49</v>
      </c>
      <c r="F276" s="28" t="s">
        <v>55</v>
      </c>
    </row>
    <row r="277" spans="1:6" ht="15.75" thickBot="1">
      <c r="A277" s="120"/>
      <c r="B277" s="121"/>
      <c r="C277" s="80"/>
      <c r="D277" s="80"/>
      <c r="E277" s="101"/>
      <c r="F277" s="102"/>
    </row>
    <row r="278" spans="1:6" ht="15.75">
      <c r="A278" s="448" t="s">
        <v>25</v>
      </c>
      <c r="B278" s="449">
        <f>+B270+1</f>
        <v>44264</v>
      </c>
      <c r="C278" s="133" t="s">
        <v>9</v>
      </c>
      <c r="D278" s="104" t="s">
        <v>10</v>
      </c>
      <c r="E278" s="14"/>
      <c r="F278" s="15"/>
    </row>
    <row r="279" spans="1:6" ht="15.75">
      <c r="A279" s="448"/>
      <c r="B279" s="449"/>
      <c r="C279" s="134" t="s">
        <v>11</v>
      </c>
      <c r="D279" s="22" t="s">
        <v>12</v>
      </c>
      <c r="E279" s="19"/>
      <c r="F279" s="20"/>
    </row>
    <row r="280" spans="1:6" ht="15.75">
      <c r="A280" s="448"/>
      <c r="B280" s="449"/>
      <c r="C280" s="134" t="s">
        <v>13</v>
      </c>
      <c r="D280" s="22" t="s">
        <v>14</v>
      </c>
      <c r="E280" s="23"/>
      <c r="F280" s="24"/>
    </row>
    <row r="281" spans="1:6" ht="15.75">
      <c r="A281" s="448"/>
      <c r="B281" s="449"/>
      <c r="C281" s="134" t="s">
        <v>15</v>
      </c>
      <c r="D281" s="22" t="s">
        <v>16</v>
      </c>
      <c r="E281" s="19"/>
      <c r="F281" s="20"/>
    </row>
    <row r="282" spans="1:6" ht="15.75">
      <c r="A282" s="448"/>
      <c r="B282" s="449"/>
      <c r="C282" s="134" t="s">
        <v>17</v>
      </c>
      <c r="D282" s="105" t="s">
        <v>18</v>
      </c>
      <c r="E282" s="19"/>
      <c r="F282" s="20"/>
    </row>
    <row r="283" spans="1:6" ht="48" customHeight="1">
      <c r="A283" s="448"/>
      <c r="B283" s="449"/>
      <c r="C283" s="85" t="s">
        <v>19</v>
      </c>
      <c r="D283" s="104" t="s">
        <v>20</v>
      </c>
      <c r="E283" s="25" t="s">
        <v>40</v>
      </c>
      <c r="F283" s="28" t="s">
        <v>58</v>
      </c>
    </row>
    <row r="284" spans="1:6" ht="48.75" customHeight="1">
      <c r="A284" s="448"/>
      <c r="B284" s="449"/>
      <c r="C284" s="85" t="s">
        <v>21</v>
      </c>
      <c r="D284" s="22" t="s">
        <v>22</v>
      </c>
      <c r="E284" s="25" t="s">
        <v>41</v>
      </c>
      <c r="F284" s="28" t="s">
        <v>58</v>
      </c>
    </row>
    <row r="285" spans="1:6" s="16" customFormat="1" ht="40.5" customHeight="1" thickBot="1">
      <c r="A285" s="448"/>
      <c r="B285" s="449"/>
      <c r="C285" s="30" t="s">
        <v>23</v>
      </c>
      <c r="D285" s="54" t="s">
        <v>24</v>
      </c>
      <c r="E285" s="25"/>
      <c r="F285" s="28"/>
    </row>
    <row r="286" spans="1:6" ht="15.75" thickBot="1">
      <c r="A286" s="78"/>
      <c r="B286" s="79"/>
      <c r="C286" s="148"/>
      <c r="D286" s="148"/>
      <c r="E286" s="101"/>
      <c r="F286" s="102"/>
    </row>
    <row r="287" spans="1:6" ht="15.75" customHeight="1">
      <c r="A287" s="453" t="s">
        <v>26</v>
      </c>
      <c r="B287" s="450">
        <f>+B278+1</f>
        <v>44265</v>
      </c>
      <c r="C287" s="407" t="s">
        <v>9</v>
      </c>
      <c r="D287" s="361" t="s">
        <v>10</v>
      </c>
      <c r="E287" s="411"/>
      <c r="F287" s="408"/>
    </row>
    <row r="288" spans="1:6" ht="15.75">
      <c r="A288" s="454"/>
      <c r="B288" s="451"/>
      <c r="C288" s="134" t="s">
        <v>11</v>
      </c>
      <c r="D288" s="362" t="s">
        <v>12</v>
      </c>
      <c r="E288" s="412"/>
      <c r="F288" s="409"/>
    </row>
    <row r="289" spans="1:6" ht="15.75">
      <c r="A289" s="454"/>
      <c r="B289" s="451"/>
      <c r="C289" s="134" t="s">
        <v>13</v>
      </c>
      <c r="D289" s="362" t="s">
        <v>14</v>
      </c>
      <c r="E289" s="413"/>
      <c r="F289" s="410"/>
    </row>
    <row r="290" spans="1:6" ht="15.75">
      <c r="A290" s="454"/>
      <c r="B290" s="451"/>
      <c r="C290" s="134" t="s">
        <v>15</v>
      </c>
      <c r="D290" s="362" t="s">
        <v>16</v>
      </c>
      <c r="E290" s="412"/>
      <c r="F290" s="409"/>
    </row>
    <row r="291" spans="1:6" ht="15.75">
      <c r="A291" s="454"/>
      <c r="B291" s="451"/>
      <c r="C291" s="134" t="s">
        <v>17</v>
      </c>
      <c r="D291" s="363" t="s">
        <v>18</v>
      </c>
      <c r="E291" s="412"/>
      <c r="F291" s="409"/>
    </row>
    <row r="292" spans="1:6" ht="63.75">
      <c r="A292" s="454"/>
      <c r="B292" s="451"/>
      <c r="C292" s="134" t="s">
        <v>19</v>
      </c>
      <c r="D292" s="357" t="s">
        <v>20</v>
      </c>
      <c r="E292" s="49" t="s">
        <v>68</v>
      </c>
      <c r="F292" s="20" t="s">
        <v>70</v>
      </c>
    </row>
    <row r="293" spans="1:6" ht="63.75">
      <c r="A293" s="454"/>
      <c r="B293" s="451"/>
      <c r="C293" s="135" t="s">
        <v>21</v>
      </c>
      <c r="D293" s="414" t="s">
        <v>22</v>
      </c>
      <c r="E293" s="49" t="s">
        <v>67</v>
      </c>
      <c r="F293" s="20" t="s">
        <v>70</v>
      </c>
    </row>
    <row r="294" spans="1:6" ht="64.5" thickBot="1">
      <c r="A294" s="455"/>
      <c r="B294" s="452"/>
      <c r="C294" s="30" t="s">
        <v>23</v>
      </c>
      <c r="D294" s="54" t="s">
        <v>24</v>
      </c>
      <c r="E294" s="49" t="s">
        <v>67</v>
      </c>
      <c r="F294" s="20" t="s">
        <v>70</v>
      </c>
    </row>
    <row r="295" spans="1:6" ht="15.75" thickBot="1">
      <c r="A295" s="415"/>
      <c r="B295" s="406"/>
      <c r="C295" s="100"/>
      <c r="D295" s="100"/>
      <c r="E295" s="101"/>
      <c r="F295" s="102"/>
    </row>
    <row r="296" spans="1:6" ht="40.5" customHeight="1" thickBot="1">
      <c r="A296" s="443" t="s">
        <v>27</v>
      </c>
      <c r="B296" s="445">
        <f>+B287+1</f>
        <v>44266</v>
      </c>
      <c r="C296" s="334" t="s">
        <v>9</v>
      </c>
      <c r="D296" s="314" t="s">
        <v>10</v>
      </c>
      <c r="E296" s="335"/>
      <c r="F296" s="316"/>
    </row>
    <row r="297" spans="1:6" ht="48" customHeight="1" thickBot="1">
      <c r="A297" s="444"/>
      <c r="B297" s="445"/>
      <c r="C297" s="336" t="s">
        <v>11</v>
      </c>
      <c r="D297" s="318" t="s">
        <v>12</v>
      </c>
      <c r="E297" s="325"/>
      <c r="F297" s="320"/>
    </row>
    <row r="298" spans="1:6" ht="15.75">
      <c r="A298" s="444"/>
      <c r="B298" s="445"/>
      <c r="C298" s="336" t="s">
        <v>13</v>
      </c>
      <c r="D298" s="318" t="s">
        <v>14</v>
      </c>
      <c r="E298" s="321"/>
      <c r="F298" s="337"/>
    </row>
    <row r="299" spans="1:6" ht="47.25" customHeight="1">
      <c r="A299" s="444"/>
      <c r="B299" s="445"/>
      <c r="C299" s="336" t="s">
        <v>15</v>
      </c>
      <c r="D299" s="318" t="s">
        <v>16</v>
      </c>
      <c r="E299" s="325"/>
      <c r="F299" s="320"/>
    </row>
    <row r="300" spans="1:6" ht="47.25" customHeight="1">
      <c r="A300" s="444"/>
      <c r="B300" s="445"/>
      <c r="C300" s="336" t="s">
        <v>17</v>
      </c>
      <c r="D300" s="323" t="s">
        <v>18</v>
      </c>
      <c r="E300" s="325"/>
      <c r="F300" s="320"/>
    </row>
    <row r="301" spans="1:6" ht="15.75">
      <c r="A301" s="444"/>
      <c r="B301" s="445"/>
      <c r="C301" s="336" t="s">
        <v>19</v>
      </c>
      <c r="D301" s="324" t="s">
        <v>20</v>
      </c>
      <c r="E301" s="325"/>
      <c r="F301" s="320"/>
    </row>
    <row r="302" spans="1:6" ht="15.75">
      <c r="A302" s="444"/>
      <c r="B302" s="445"/>
      <c r="C302" s="338" t="s">
        <v>21</v>
      </c>
      <c r="D302" s="339" t="s">
        <v>22</v>
      </c>
      <c r="E302" s="340"/>
      <c r="F302" s="341"/>
    </row>
    <row r="303" spans="1:7" ht="14.25">
      <c r="A303" s="98"/>
      <c r="B303" s="99"/>
      <c r="C303" s="153"/>
      <c r="D303" s="153"/>
      <c r="E303" s="154"/>
      <c r="F303" s="39"/>
      <c r="G303" s="99"/>
    </row>
    <row r="304" spans="1:6" ht="15.75">
      <c r="A304" s="422" t="s">
        <v>28</v>
      </c>
      <c r="B304" s="423">
        <f>+B296+1</f>
        <v>44267</v>
      </c>
      <c r="C304" s="149" t="s">
        <v>9</v>
      </c>
      <c r="D304" s="124" t="s">
        <v>10</v>
      </c>
      <c r="E304" s="14"/>
      <c r="F304" s="15"/>
    </row>
    <row r="305" spans="1:6" ht="15.75">
      <c r="A305" s="422"/>
      <c r="B305" s="423"/>
      <c r="C305" s="85" t="s">
        <v>11</v>
      </c>
      <c r="D305" s="22" t="s">
        <v>12</v>
      </c>
      <c r="E305" s="19"/>
      <c r="F305" s="20"/>
    </row>
    <row r="306" spans="1:6" ht="16.5" thickBot="1">
      <c r="A306" s="422"/>
      <c r="B306" s="423"/>
      <c r="C306" s="85" t="s">
        <v>13</v>
      </c>
      <c r="D306" s="22" t="s">
        <v>14</v>
      </c>
      <c r="E306" s="23"/>
      <c r="F306" s="91"/>
    </row>
    <row r="307" spans="1:6" ht="21.75" thickBot="1">
      <c r="A307" s="422"/>
      <c r="B307" s="423"/>
      <c r="C307" s="85" t="s">
        <v>15</v>
      </c>
      <c r="D307" s="22" t="s">
        <v>16</v>
      </c>
      <c r="E307" s="19" t="s">
        <v>45</v>
      </c>
      <c r="F307" s="20" t="s">
        <v>62</v>
      </c>
    </row>
    <row r="308" spans="1:6" ht="21.75" thickBot="1">
      <c r="A308" s="422"/>
      <c r="B308" s="423"/>
      <c r="C308" s="86" t="s">
        <v>17</v>
      </c>
      <c r="D308" s="105" t="s">
        <v>18</v>
      </c>
      <c r="E308" s="19" t="s">
        <v>45</v>
      </c>
      <c r="F308" s="20" t="s">
        <v>57</v>
      </c>
    </row>
    <row r="309" spans="1:6" ht="21.75" thickBot="1">
      <c r="A309" s="422"/>
      <c r="B309" s="423"/>
      <c r="C309" s="134" t="s">
        <v>19</v>
      </c>
      <c r="D309" s="104" t="s">
        <v>20</v>
      </c>
      <c r="E309" s="19" t="s">
        <v>45</v>
      </c>
      <c r="F309" s="20" t="s">
        <v>57</v>
      </c>
    </row>
    <row r="310" spans="1:6" ht="21.75" thickBot="1">
      <c r="A310" s="422"/>
      <c r="B310" s="423"/>
      <c r="C310" s="139" t="s">
        <v>21</v>
      </c>
      <c r="D310" s="140" t="s">
        <v>22</v>
      </c>
      <c r="E310" s="19" t="s">
        <v>45</v>
      </c>
      <c r="F310" s="20" t="s">
        <v>57</v>
      </c>
    </row>
    <row r="311" spans="1:6" ht="15.75" thickBot="1">
      <c r="A311" s="116"/>
      <c r="B311" s="117"/>
      <c r="C311" s="80"/>
      <c r="D311" s="80"/>
      <c r="E311" s="101"/>
      <c r="F311" s="102"/>
    </row>
    <row r="312" spans="1:6" ht="15.75">
      <c r="A312" s="446" t="s">
        <v>29</v>
      </c>
      <c r="B312" s="447">
        <f>+B304+1</f>
        <v>44268</v>
      </c>
      <c r="C312" s="83" t="s">
        <v>9</v>
      </c>
      <c r="D312" s="104" t="s">
        <v>10</v>
      </c>
      <c r="E312" s="126"/>
      <c r="F312" s="143"/>
    </row>
    <row r="313" spans="1:6" ht="15.75">
      <c r="A313" s="446"/>
      <c r="B313" s="447"/>
      <c r="C313" s="85" t="s">
        <v>11</v>
      </c>
      <c r="D313" s="22" t="s">
        <v>12</v>
      </c>
      <c r="E313" s="25"/>
      <c r="F313" s="144"/>
    </row>
    <row r="314" spans="1:6" ht="15.75">
      <c r="A314" s="446"/>
      <c r="B314" s="447"/>
      <c r="C314" s="85" t="s">
        <v>13</v>
      </c>
      <c r="D314" s="22" t="s">
        <v>14</v>
      </c>
      <c r="E314" s="23"/>
      <c r="F314" s="91"/>
    </row>
    <row r="315" spans="1:6" ht="15.75">
      <c r="A315" s="446"/>
      <c r="B315" s="447"/>
      <c r="C315" s="85" t="s">
        <v>15</v>
      </c>
      <c r="D315" s="22" t="s">
        <v>16</v>
      </c>
      <c r="E315" s="23"/>
      <c r="F315" s="115"/>
    </row>
    <row r="316" spans="1:6" ht="15.75">
      <c r="A316" s="446"/>
      <c r="B316" s="447"/>
      <c r="C316" s="86" t="s">
        <v>17</v>
      </c>
      <c r="D316" s="105" t="s">
        <v>18</v>
      </c>
      <c r="E316" s="23"/>
      <c r="F316" s="115"/>
    </row>
    <row r="317" spans="1:6" ht="15.75">
      <c r="A317" s="446"/>
      <c r="B317" s="447"/>
      <c r="C317" s="134" t="s">
        <v>19</v>
      </c>
      <c r="D317" s="104" t="s">
        <v>20</v>
      </c>
      <c r="E317" s="23"/>
      <c r="F317" s="91"/>
    </row>
    <row r="318" spans="1:6" ht="18" customHeight="1">
      <c r="A318" s="446"/>
      <c r="B318" s="447"/>
      <c r="C318" s="139" t="s">
        <v>21</v>
      </c>
      <c r="D318" s="140" t="s">
        <v>22</v>
      </c>
      <c r="E318" s="145"/>
      <c r="F318" s="132"/>
    </row>
    <row r="320" spans="1:6" ht="39" customHeight="1">
      <c r="A320" s="422" t="s">
        <v>8</v>
      </c>
      <c r="B320" s="423">
        <f>+B312+2</f>
        <v>44270</v>
      </c>
      <c r="C320" s="149" t="s">
        <v>9</v>
      </c>
      <c r="D320" s="124" t="s">
        <v>10</v>
      </c>
      <c r="E320" s="126"/>
      <c r="F320" s="15"/>
    </row>
    <row r="321" spans="1:6" ht="40.5" customHeight="1">
      <c r="A321" s="422"/>
      <c r="B321" s="423"/>
      <c r="C321" s="85" t="s">
        <v>11</v>
      </c>
      <c r="D321" s="22" t="s">
        <v>12</v>
      </c>
      <c r="E321" s="25"/>
      <c r="F321" s="20"/>
    </row>
    <row r="322" spans="1:6" ht="15.75">
      <c r="A322" s="422"/>
      <c r="B322" s="423"/>
      <c r="C322" s="85" t="s">
        <v>13</v>
      </c>
      <c r="D322" s="22" t="s">
        <v>14</v>
      </c>
      <c r="E322" s="25"/>
      <c r="F322" s="91"/>
    </row>
    <row r="323" spans="1:6" ht="39" customHeight="1">
      <c r="A323" s="422"/>
      <c r="B323" s="423"/>
      <c r="C323" s="85" t="s">
        <v>15</v>
      </c>
      <c r="D323" s="22" t="s">
        <v>16</v>
      </c>
      <c r="E323" s="25"/>
      <c r="F323" s="20"/>
    </row>
    <row r="324" spans="1:6" ht="16.5" thickBot="1">
      <c r="A324" s="422"/>
      <c r="B324" s="423"/>
      <c r="C324" s="86" t="s">
        <v>17</v>
      </c>
      <c r="D324" s="105" t="s">
        <v>18</v>
      </c>
      <c r="E324" s="25"/>
      <c r="F324" s="20"/>
    </row>
    <row r="325" spans="1:6" ht="32.25" thickBot="1">
      <c r="A325" s="422"/>
      <c r="B325" s="423"/>
      <c r="C325" s="134" t="s">
        <v>19</v>
      </c>
      <c r="D325" s="104" t="s">
        <v>20</v>
      </c>
      <c r="E325" s="25" t="s">
        <v>44</v>
      </c>
      <c r="F325" s="28" t="s">
        <v>55</v>
      </c>
    </row>
    <row r="326" spans="1:6" ht="32.25" thickBot="1">
      <c r="A326" s="422"/>
      <c r="B326" s="423"/>
      <c r="C326" s="139" t="s">
        <v>21</v>
      </c>
      <c r="D326" s="140" t="s">
        <v>22</v>
      </c>
      <c r="E326" s="25" t="s">
        <v>49</v>
      </c>
      <c r="F326" s="28" t="s">
        <v>55</v>
      </c>
    </row>
    <row r="327" ht="13.5" thickBot="1"/>
    <row r="328" spans="1:6" ht="36" customHeight="1">
      <c r="A328" s="422" t="s">
        <v>25</v>
      </c>
      <c r="B328" s="423">
        <f>+B320+1</f>
        <v>44271</v>
      </c>
      <c r="C328" s="149" t="s">
        <v>9</v>
      </c>
      <c r="D328" s="124" t="s">
        <v>10</v>
      </c>
      <c r="E328" s="14"/>
      <c r="F328" s="15"/>
    </row>
    <row r="329" spans="1:6" ht="15.75">
      <c r="A329" s="422"/>
      <c r="B329" s="423"/>
      <c r="C329" s="85" t="s">
        <v>11</v>
      </c>
      <c r="D329" s="22" t="s">
        <v>12</v>
      </c>
      <c r="E329" s="19"/>
      <c r="F329" s="20"/>
    </row>
    <row r="330" spans="1:6" ht="15.75">
      <c r="A330" s="422"/>
      <c r="B330" s="423"/>
      <c r="C330" s="85" t="s">
        <v>13</v>
      </c>
      <c r="D330" s="22" t="s">
        <v>14</v>
      </c>
      <c r="E330" s="23"/>
      <c r="F330" s="24"/>
    </row>
    <row r="331" spans="1:6" ht="48" customHeight="1">
      <c r="A331" s="422"/>
      <c r="B331" s="423"/>
      <c r="C331" s="85" t="s">
        <v>15</v>
      </c>
      <c r="D331" s="22" t="s">
        <v>16</v>
      </c>
      <c r="E331" s="19"/>
      <c r="F331" s="20"/>
    </row>
    <row r="332" spans="1:6" ht="16.5" thickBot="1">
      <c r="A332" s="422"/>
      <c r="B332" s="423"/>
      <c r="C332" s="86" t="s">
        <v>17</v>
      </c>
      <c r="D332" s="105" t="s">
        <v>18</v>
      </c>
      <c r="E332" s="23"/>
      <c r="F332" s="115"/>
    </row>
    <row r="333" spans="1:6" ht="48" customHeight="1" thickBot="1">
      <c r="A333" s="422"/>
      <c r="B333" s="423"/>
      <c r="C333" s="85" t="s">
        <v>19</v>
      </c>
      <c r="D333" s="104" t="s">
        <v>20</v>
      </c>
      <c r="E333" s="25" t="s">
        <v>40</v>
      </c>
      <c r="F333" s="28" t="s">
        <v>58</v>
      </c>
    </row>
    <row r="334" spans="1:6" ht="48.75" customHeight="1" thickBot="1">
      <c r="A334" s="422"/>
      <c r="B334" s="423"/>
      <c r="C334" s="85" t="s">
        <v>21</v>
      </c>
      <c r="D334" s="22" t="s">
        <v>22</v>
      </c>
      <c r="E334" s="25" t="s">
        <v>42</v>
      </c>
      <c r="F334" s="28" t="s">
        <v>57</v>
      </c>
    </row>
    <row r="335" spans="1:6" s="16" customFormat="1" ht="54" customHeight="1" thickBot="1">
      <c r="A335" s="422"/>
      <c r="B335" s="423"/>
      <c r="C335" s="420" t="s">
        <v>23</v>
      </c>
      <c r="D335" s="420" t="s">
        <v>24</v>
      </c>
      <c r="E335" s="394" t="s">
        <v>42</v>
      </c>
      <c r="F335" s="421" t="s">
        <v>57</v>
      </c>
    </row>
    <row r="336" ht="13.5" thickBot="1"/>
    <row r="337" spans="1:6" s="16" customFormat="1" ht="15.75" customHeight="1">
      <c r="A337" s="437" t="s">
        <v>26</v>
      </c>
      <c r="B337" s="440">
        <f>+B328+1</f>
        <v>44272</v>
      </c>
      <c r="C337" s="155" t="s">
        <v>9</v>
      </c>
      <c r="D337" s="13" t="s">
        <v>10</v>
      </c>
      <c r="E337" s="14"/>
      <c r="F337" s="15"/>
    </row>
    <row r="338" spans="1:6" s="16" customFormat="1" ht="15.75">
      <c r="A338" s="438"/>
      <c r="B338" s="441"/>
      <c r="C338" s="17" t="s">
        <v>11</v>
      </c>
      <c r="D338" s="18" t="s">
        <v>12</v>
      </c>
      <c r="E338" s="19"/>
      <c r="F338" s="20"/>
    </row>
    <row r="339" spans="1:6" s="16" customFormat="1" ht="15.75">
      <c r="A339" s="438"/>
      <c r="B339" s="441"/>
      <c r="C339" s="17" t="s">
        <v>13</v>
      </c>
      <c r="D339" s="18" t="s">
        <v>14</v>
      </c>
      <c r="E339" s="23"/>
      <c r="F339" s="24"/>
    </row>
    <row r="340" spans="1:6" s="16" customFormat="1" ht="15.75">
      <c r="A340" s="438"/>
      <c r="B340" s="441"/>
      <c r="C340" s="17" t="s">
        <v>15</v>
      </c>
      <c r="D340" s="18" t="s">
        <v>16</v>
      </c>
      <c r="E340" s="19"/>
      <c r="F340" s="20"/>
    </row>
    <row r="341" spans="1:6" s="16" customFormat="1" ht="15.75">
      <c r="A341" s="438"/>
      <c r="B341" s="441"/>
      <c r="C341" s="76" t="s">
        <v>17</v>
      </c>
      <c r="D341" s="26" t="s">
        <v>18</v>
      </c>
      <c r="E341" s="19"/>
      <c r="F341" s="20"/>
    </row>
    <row r="342" spans="1:6" s="16" customFormat="1" ht="63">
      <c r="A342" s="438"/>
      <c r="B342" s="441"/>
      <c r="C342" s="17" t="s">
        <v>19</v>
      </c>
      <c r="D342" s="27" t="s">
        <v>20</v>
      </c>
      <c r="E342" s="25" t="s">
        <v>66</v>
      </c>
      <c r="F342" s="20" t="s">
        <v>70</v>
      </c>
    </row>
    <row r="343" spans="1:6" s="16" customFormat="1" ht="63">
      <c r="A343" s="438"/>
      <c r="B343" s="441"/>
      <c r="C343" s="418" t="s">
        <v>21</v>
      </c>
      <c r="D343" s="40" t="s">
        <v>22</v>
      </c>
      <c r="E343" s="146" t="s">
        <v>69</v>
      </c>
      <c r="F343" s="20" t="s">
        <v>70</v>
      </c>
    </row>
    <row r="344" spans="1:7" s="16" customFormat="1" ht="32.25" thickBot="1">
      <c r="A344" s="439"/>
      <c r="B344" s="442"/>
      <c r="C344" s="420" t="s">
        <v>23</v>
      </c>
      <c r="D344" s="420" t="s">
        <v>24</v>
      </c>
      <c r="E344" s="419" t="s">
        <v>71</v>
      </c>
      <c r="F344" s="476" t="s">
        <v>72</v>
      </c>
      <c r="G344" s="416"/>
    </row>
    <row r="345" spans="4:6" ht="15" thickBot="1">
      <c r="D345" s="417"/>
      <c r="E345" s="138"/>
      <c r="F345" s="102"/>
    </row>
    <row r="346" spans="1:6" ht="32.25" thickBot="1">
      <c r="A346" s="432" t="s">
        <v>27</v>
      </c>
      <c r="B346" s="435">
        <f>+B337+1</f>
        <v>44273</v>
      </c>
      <c r="C346" s="353" t="s">
        <v>9</v>
      </c>
      <c r="D346" s="354" t="s">
        <v>10</v>
      </c>
      <c r="E346" s="348" t="s">
        <v>47</v>
      </c>
      <c r="F346" s="344" t="s">
        <v>63</v>
      </c>
    </row>
    <row r="347" spans="1:6" ht="32.25" thickBot="1">
      <c r="A347" s="433"/>
      <c r="B347" s="423"/>
      <c r="C347" s="342" t="s">
        <v>11</v>
      </c>
      <c r="D347" s="355" t="s">
        <v>12</v>
      </c>
      <c r="E347" s="349" t="s">
        <v>47</v>
      </c>
      <c r="F347" s="344" t="s">
        <v>63</v>
      </c>
    </row>
    <row r="348" spans="1:6" ht="16.5" thickBot="1">
      <c r="A348" s="433"/>
      <c r="B348" s="423"/>
      <c r="C348" s="342" t="s">
        <v>13</v>
      </c>
      <c r="D348" s="355" t="s">
        <v>14</v>
      </c>
      <c r="E348" s="350"/>
      <c r="F348" s="346"/>
    </row>
    <row r="349" spans="1:6" ht="32.25" thickBot="1">
      <c r="A349" s="433"/>
      <c r="B349" s="423"/>
      <c r="C349" s="342" t="s">
        <v>15</v>
      </c>
      <c r="D349" s="355" t="s">
        <v>16</v>
      </c>
      <c r="E349" s="349" t="s">
        <v>47</v>
      </c>
      <c r="F349" s="344" t="s">
        <v>63</v>
      </c>
    </row>
    <row r="350" spans="1:6" ht="32.25" thickBot="1">
      <c r="A350" s="433"/>
      <c r="B350" s="423"/>
      <c r="C350" s="343" t="s">
        <v>17</v>
      </c>
      <c r="D350" s="356" t="s">
        <v>18</v>
      </c>
      <c r="E350" s="349" t="s">
        <v>47</v>
      </c>
      <c r="F350" s="344" t="s">
        <v>63</v>
      </c>
    </row>
    <row r="351" spans="1:6" ht="16.5" thickBot="1">
      <c r="A351" s="433"/>
      <c r="B351" s="423"/>
      <c r="C351" s="134" t="s">
        <v>19</v>
      </c>
      <c r="D351" s="357" t="s">
        <v>20</v>
      </c>
      <c r="E351" s="351"/>
      <c r="F351" s="345"/>
    </row>
    <row r="352" spans="1:6" ht="16.5" thickBot="1">
      <c r="A352" s="434"/>
      <c r="B352" s="436"/>
      <c r="C352" s="358" t="s">
        <v>21</v>
      </c>
      <c r="D352" s="359" t="s">
        <v>22</v>
      </c>
      <c r="E352" s="352"/>
      <c r="F352" s="347"/>
    </row>
    <row r="353" spans="1:6" ht="15" thickBot="1">
      <c r="A353" s="99"/>
      <c r="B353" s="99"/>
      <c r="C353" s="99"/>
      <c r="D353" s="99"/>
      <c r="E353" s="154"/>
      <c r="F353" s="39"/>
    </row>
    <row r="354" spans="1:6" ht="15.75">
      <c r="A354" s="422" t="s">
        <v>28</v>
      </c>
      <c r="B354" s="423">
        <f>+B346+1</f>
        <v>44274</v>
      </c>
      <c r="C354" s="149" t="s">
        <v>9</v>
      </c>
      <c r="D354" s="124" t="s">
        <v>10</v>
      </c>
      <c r="E354" s="14"/>
      <c r="F354" s="15"/>
    </row>
    <row r="355" spans="1:6" ht="15.75">
      <c r="A355" s="422"/>
      <c r="B355" s="423"/>
      <c r="C355" s="85" t="s">
        <v>11</v>
      </c>
      <c r="D355" s="22" t="s">
        <v>12</v>
      </c>
      <c r="E355" s="19"/>
      <c r="F355" s="20"/>
    </row>
    <row r="356" spans="1:6" ht="16.5" thickBot="1">
      <c r="A356" s="422"/>
      <c r="B356" s="423"/>
      <c r="C356" s="85" t="s">
        <v>13</v>
      </c>
      <c r="D356" s="22" t="s">
        <v>14</v>
      </c>
      <c r="E356" s="23"/>
      <c r="F356" s="91"/>
    </row>
    <row r="357" spans="1:6" ht="21.75" thickBot="1">
      <c r="A357" s="422"/>
      <c r="B357" s="423"/>
      <c r="C357" s="85" t="s">
        <v>15</v>
      </c>
      <c r="D357" s="22" t="s">
        <v>16</v>
      </c>
      <c r="E357" s="19" t="s">
        <v>45</v>
      </c>
      <c r="F357" s="20" t="s">
        <v>62</v>
      </c>
    </row>
    <row r="358" spans="1:6" ht="21.75" thickBot="1">
      <c r="A358" s="422"/>
      <c r="B358" s="423"/>
      <c r="C358" s="86" t="s">
        <v>17</v>
      </c>
      <c r="D358" s="105" t="s">
        <v>18</v>
      </c>
      <c r="E358" s="19" t="s">
        <v>45</v>
      </c>
      <c r="F358" s="20" t="s">
        <v>57</v>
      </c>
    </row>
    <row r="359" spans="1:6" ht="21.75" thickBot="1">
      <c r="A359" s="422"/>
      <c r="B359" s="423"/>
      <c r="C359" s="134" t="s">
        <v>19</v>
      </c>
      <c r="D359" s="104" t="s">
        <v>20</v>
      </c>
      <c r="E359" s="19" t="s">
        <v>45</v>
      </c>
      <c r="F359" s="20" t="s">
        <v>57</v>
      </c>
    </row>
    <row r="360" spans="1:6" ht="21.75" thickBot="1">
      <c r="A360" s="422"/>
      <c r="B360" s="423"/>
      <c r="C360" s="139" t="s">
        <v>21</v>
      </c>
      <c r="D360" s="140" t="s">
        <v>22</v>
      </c>
      <c r="E360" s="19" t="s">
        <v>45</v>
      </c>
      <c r="F360" s="20" t="s">
        <v>57</v>
      </c>
    </row>
    <row r="361" spans="4:6" ht="15" thickBot="1">
      <c r="D361" s="99"/>
      <c r="E361" s="154"/>
      <c r="F361" s="39"/>
    </row>
    <row r="362" spans="1:6" ht="15.75">
      <c r="A362" s="422" t="s">
        <v>29</v>
      </c>
      <c r="B362" s="423">
        <f>+B354+1</f>
        <v>44275</v>
      </c>
      <c r="C362" s="149" t="s">
        <v>9</v>
      </c>
      <c r="D362" s="124" t="s">
        <v>10</v>
      </c>
      <c r="E362" s="126"/>
      <c r="F362" s="143"/>
    </row>
    <row r="363" spans="1:6" ht="15.75">
      <c r="A363" s="422"/>
      <c r="B363" s="423"/>
      <c r="C363" s="85" t="s">
        <v>11</v>
      </c>
      <c r="D363" s="22" t="s">
        <v>12</v>
      </c>
      <c r="E363" s="25"/>
      <c r="F363" s="144"/>
    </row>
    <row r="364" spans="1:6" ht="15.75">
      <c r="A364" s="422"/>
      <c r="B364" s="423"/>
      <c r="C364" s="85" t="s">
        <v>13</v>
      </c>
      <c r="D364" s="22" t="s">
        <v>14</v>
      </c>
      <c r="E364" s="23"/>
      <c r="F364" s="91"/>
    </row>
    <row r="365" spans="1:6" ht="15.75">
      <c r="A365" s="422"/>
      <c r="B365" s="423"/>
      <c r="C365" s="85" t="s">
        <v>15</v>
      </c>
      <c r="D365" s="22" t="s">
        <v>16</v>
      </c>
      <c r="E365" s="23"/>
      <c r="F365" s="115"/>
    </row>
    <row r="366" spans="1:6" ht="15.75">
      <c r="A366" s="422"/>
      <c r="B366" s="423"/>
      <c r="C366" s="86" t="s">
        <v>17</v>
      </c>
      <c r="D366" s="105" t="s">
        <v>18</v>
      </c>
      <c r="E366" s="23"/>
      <c r="F366" s="115"/>
    </row>
    <row r="367" spans="1:6" ht="15.75">
      <c r="A367" s="422"/>
      <c r="B367" s="423"/>
      <c r="C367" s="134" t="s">
        <v>19</v>
      </c>
      <c r="D367" s="104" t="s">
        <v>20</v>
      </c>
      <c r="E367" s="23"/>
      <c r="F367" s="91"/>
    </row>
    <row r="368" spans="1:6" ht="15.75">
      <c r="A368" s="422"/>
      <c r="B368" s="423"/>
      <c r="C368" s="139" t="s">
        <v>21</v>
      </c>
      <c r="D368" s="140" t="s">
        <v>22</v>
      </c>
      <c r="E368" s="145"/>
      <c r="F368" s="132"/>
    </row>
    <row r="370" spans="1:6" ht="42.75" customHeight="1">
      <c r="A370" s="422" t="s">
        <v>8</v>
      </c>
      <c r="B370" s="423">
        <f>+B362+2</f>
        <v>44277</v>
      </c>
      <c r="C370" s="149" t="s">
        <v>9</v>
      </c>
      <c r="D370" s="124" t="s">
        <v>10</v>
      </c>
      <c r="E370" s="126"/>
      <c r="F370" s="15"/>
    </row>
    <row r="371" spans="1:6" ht="38.25" customHeight="1">
      <c r="A371" s="422"/>
      <c r="B371" s="423"/>
      <c r="C371" s="85" t="s">
        <v>11</v>
      </c>
      <c r="D371" s="22" t="s">
        <v>12</v>
      </c>
      <c r="E371" s="25"/>
      <c r="F371" s="20"/>
    </row>
    <row r="372" spans="1:6" ht="15.75">
      <c r="A372" s="422"/>
      <c r="B372" s="423"/>
      <c r="C372" s="85" t="s">
        <v>13</v>
      </c>
      <c r="D372" s="22" t="s">
        <v>14</v>
      </c>
      <c r="E372" s="25"/>
      <c r="F372" s="91"/>
    </row>
    <row r="373" spans="1:6" ht="39" customHeight="1">
      <c r="A373" s="422"/>
      <c r="B373" s="423"/>
      <c r="C373" s="85" t="s">
        <v>15</v>
      </c>
      <c r="D373" s="22" t="s">
        <v>16</v>
      </c>
      <c r="E373" s="25"/>
      <c r="F373" s="20"/>
    </row>
    <row r="374" spans="1:6" ht="16.5" thickBot="1">
      <c r="A374" s="422"/>
      <c r="B374" s="423"/>
      <c r="C374" s="86" t="s">
        <v>17</v>
      </c>
      <c r="D374" s="105" t="s">
        <v>18</v>
      </c>
      <c r="E374" s="25"/>
      <c r="F374" s="20"/>
    </row>
    <row r="375" spans="1:6" ht="32.25" thickBot="1">
      <c r="A375" s="422"/>
      <c r="B375" s="423"/>
      <c r="C375" s="134" t="s">
        <v>19</v>
      </c>
      <c r="D375" s="104" t="s">
        <v>20</v>
      </c>
      <c r="E375" s="25" t="s">
        <v>44</v>
      </c>
      <c r="F375" s="28" t="s">
        <v>55</v>
      </c>
    </row>
    <row r="376" spans="1:6" ht="32.25" thickBot="1">
      <c r="A376" s="422"/>
      <c r="B376" s="423"/>
      <c r="C376" s="139" t="s">
        <v>21</v>
      </c>
      <c r="D376" s="140" t="s">
        <v>22</v>
      </c>
      <c r="E376" s="25" t="s">
        <v>49</v>
      </c>
      <c r="F376" s="28" t="s">
        <v>55</v>
      </c>
    </row>
    <row r="377" spans="5:6" ht="15" thickBot="1">
      <c r="E377" s="138"/>
      <c r="F377" s="102"/>
    </row>
    <row r="378" spans="1:6" ht="16.5" thickBot="1">
      <c r="A378" s="432" t="s">
        <v>25</v>
      </c>
      <c r="B378" s="435">
        <f>+B370+1</f>
        <v>44278</v>
      </c>
      <c r="C378" s="353" t="s">
        <v>9</v>
      </c>
      <c r="D378" s="361" t="s">
        <v>10</v>
      </c>
      <c r="E378" s="64"/>
      <c r="F378" s="143"/>
    </row>
    <row r="379" spans="1:6" ht="16.5" thickBot="1">
      <c r="A379" s="433"/>
      <c r="B379" s="423"/>
      <c r="C379" s="85" t="s">
        <v>11</v>
      </c>
      <c r="D379" s="362" t="s">
        <v>12</v>
      </c>
      <c r="E379" s="360"/>
      <c r="F379" s="20"/>
    </row>
    <row r="380" spans="1:6" ht="16.5" thickBot="1">
      <c r="A380" s="433"/>
      <c r="B380" s="423"/>
      <c r="C380" s="85" t="s">
        <v>13</v>
      </c>
      <c r="D380" s="362" t="s">
        <v>14</v>
      </c>
      <c r="E380" s="66"/>
      <c r="F380" s="24"/>
    </row>
    <row r="381" spans="1:6" ht="16.5" thickBot="1">
      <c r="A381" s="433"/>
      <c r="B381" s="423"/>
      <c r="C381" s="85" t="s">
        <v>15</v>
      </c>
      <c r="D381" s="362" t="s">
        <v>16</v>
      </c>
      <c r="E381" s="360"/>
      <c r="F381" s="20"/>
    </row>
    <row r="382" spans="1:6" ht="16.5" thickBot="1">
      <c r="A382" s="433"/>
      <c r="B382" s="423"/>
      <c r="C382" s="86" t="s">
        <v>17</v>
      </c>
      <c r="D382" s="363" t="s">
        <v>18</v>
      </c>
      <c r="E382" s="66"/>
      <c r="F382" s="115"/>
    </row>
    <row r="383" spans="1:6" ht="48" customHeight="1" thickBot="1">
      <c r="A383" s="433"/>
      <c r="B383" s="423"/>
      <c r="C383" s="85" t="s">
        <v>19</v>
      </c>
      <c r="D383" s="357" t="s">
        <v>20</v>
      </c>
      <c r="E383" s="68" t="s">
        <v>40</v>
      </c>
      <c r="F383" s="28" t="s">
        <v>58</v>
      </c>
    </row>
    <row r="384" spans="1:6" ht="48.75" customHeight="1" thickBot="1">
      <c r="A384" s="433"/>
      <c r="B384" s="423"/>
      <c r="C384" s="85" t="s">
        <v>21</v>
      </c>
      <c r="D384" s="362" t="s">
        <v>22</v>
      </c>
      <c r="E384" s="68" t="s">
        <v>42</v>
      </c>
      <c r="F384" s="28" t="s">
        <v>57</v>
      </c>
    </row>
    <row r="385" spans="1:6" s="16" customFormat="1" ht="40.5" customHeight="1" thickBot="1">
      <c r="A385" s="434"/>
      <c r="B385" s="436"/>
      <c r="C385" s="364" t="s">
        <v>23</v>
      </c>
      <c r="D385" s="365" t="s">
        <v>24</v>
      </c>
      <c r="E385" s="68" t="s">
        <v>42</v>
      </c>
      <c r="F385" s="28" t="s">
        <v>57</v>
      </c>
    </row>
    <row r="386" ht="13.5" thickBot="1"/>
    <row r="387" spans="1:6" ht="15.75" customHeight="1">
      <c r="A387" s="426" t="s">
        <v>26</v>
      </c>
      <c r="B387" s="450">
        <f>+B378+1</f>
        <v>44279</v>
      </c>
      <c r="C387" s="492" t="s">
        <v>9</v>
      </c>
      <c r="D387" s="361" t="s">
        <v>10</v>
      </c>
      <c r="E387" s="495"/>
      <c r="F387" s="486"/>
    </row>
    <row r="388" spans="1:6" ht="15.75">
      <c r="A388" s="427"/>
      <c r="B388" s="451"/>
      <c r="C388" s="389" t="s">
        <v>11</v>
      </c>
      <c r="D388" s="362" t="s">
        <v>12</v>
      </c>
      <c r="E388" s="490"/>
      <c r="F388" s="487"/>
    </row>
    <row r="389" spans="1:6" ht="15.75">
      <c r="A389" s="427"/>
      <c r="B389" s="451"/>
      <c r="C389" s="389" t="s">
        <v>13</v>
      </c>
      <c r="D389" s="362" t="s">
        <v>14</v>
      </c>
      <c r="E389" s="491"/>
      <c r="F389" s="488"/>
    </row>
    <row r="390" spans="1:6" ht="15.75">
      <c r="A390" s="427"/>
      <c r="B390" s="451"/>
      <c r="C390" s="389" t="s">
        <v>15</v>
      </c>
      <c r="D390" s="362" t="s">
        <v>16</v>
      </c>
      <c r="E390" s="490"/>
      <c r="F390" s="487"/>
    </row>
    <row r="391" spans="1:6" ht="15.75">
      <c r="A391" s="427"/>
      <c r="B391" s="451"/>
      <c r="C391" s="493" t="s">
        <v>17</v>
      </c>
      <c r="D391" s="363" t="s">
        <v>18</v>
      </c>
      <c r="E391" s="490"/>
      <c r="F391" s="487"/>
    </row>
    <row r="392" spans="1:6" ht="63">
      <c r="A392" s="427"/>
      <c r="B392" s="451"/>
      <c r="C392" s="493" t="s">
        <v>19</v>
      </c>
      <c r="D392" s="485" t="s">
        <v>20</v>
      </c>
      <c r="E392" s="484" t="s">
        <v>66</v>
      </c>
      <c r="F392" s="489" t="s">
        <v>70</v>
      </c>
    </row>
    <row r="393" spans="1:6" ht="63">
      <c r="A393" s="427"/>
      <c r="B393" s="451"/>
      <c r="C393" s="494" t="s">
        <v>21</v>
      </c>
      <c r="D393" s="355" t="s">
        <v>22</v>
      </c>
      <c r="E393" s="484" t="s">
        <v>69</v>
      </c>
      <c r="F393" s="496" t="s">
        <v>70</v>
      </c>
    </row>
    <row r="394" spans="1:6" ht="21.75" thickBot="1">
      <c r="A394" s="478"/>
      <c r="B394" s="452"/>
      <c r="C394" s="392" t="s">
        <v>23</v>
      </c>
      <c r="D394" s="365" t="s">
        <v>24</v>
      </c>
      <c r="E394" s="497" t="s">
        <v>73</v>
      </c>
      <c r="F394" s="477" t="s">
        <v>74</v>
      </c>
    </row>
    <row r="395" ht="13.5" thickBot="1"/>
    <row r="396" spans="1:6" ht="32.25" thickBot="1">
      <c r="A396" s="422" t="s">
        <v>27</v>
      </c>
      <c r="B396" s="423">
        <f>+B387+1</f>
        <v>44280</v>
      </c>
      <c r="C396" s="149" t="s">
        <v>9</v>
      </c>
      <c r="D396" s="124" t="s">
        <v>10</v>
      </c>
      <c r="E396" s="348" t="s">
        <v>47</v>
      </c>
      <c r="F396" s="344" t="s">
        <v>63</v>
      </c>
    </row>
    <row r="397" spans="1:6" ht="32.25" thickBot="1">
      <c r="A397" s="422"/>
      <c r="B397" s="423"/>
      <c r="C397" s="85" t="s">
        <v>11</v>
      </c>
      <c r="D397" s="22" t="s">
        <v>12</v>
      </c>
      <c r="E397" s="349" t="s">
        <v>47</v>
      </c>
      <c r="F397" s="344" t="s">
        <v>63</v>
      </c>
    </row>
    <row r="398" spans="1:6" ht="16.5" thickBot="1">
      <c r="A398" s="422"/>
      <c r="B398" s="423"/>
      <c r="C398" s="85" t="s">
        <v>13</v>
      </c>
      <c r="D398" s="22" t="s">
        <v>14</v>
      </c>
      <c r="E398" s="350"/>
      <c r="F398" s="346"/>
    </row>
    <row r="399" spans="1:6" ht="32.25" thickBot="1">
      <c r="A399" s="422"/>
      <c r="B399" s="423"/>
      <c r="C399" s="85" t="s">
        <v>15</v>
      </c>
      <c r="D399" s="22" t="s">
        <v>16</v>
      </c>
      <c r="E399" s="349" t="s">
        <v>47</v>
      </c>
      <c r="F399" s="344" t="s">
        <v>63</v>
      </c>
    </row>
    <row r="400" spans="1:6" ht="32.25" thickBot="1">
      <c r="A400" s="422"/>
      <c r="B400" s="423"/>
      <c r="C400" s="86" t="s">
        <v>17</v>
      </c>
      <c r="D400" s="105" t="s">
        <v>18</v>
      </c>
      <c r="E400" s="349" t="s">
        <v>47</v>
      </c>
      <c r="F400" s="344" t="s">
        <v>63</v>
      </c>
    </row>
    <row r="401" spans="1:6" ht="16.5" thickBot="1">
      <c r="A401" s="422"/>
      <c r="B401" s="423"/>
      <c r="C401" s="134" t="s">
        <v>19</v>
      </c>
      <c r="D401" s="104" t="s">
        <v>20</v>
      </c>
      <c r="E401" s="351"/>
      <c r="F401" s="20"/>
    </row>
    <row r="402" spans="1:6" ht="15.75">
      <c r="A402" s="422"/>
      <c r="B402" s="423"/>
      <c r="C402" s="139" t="s">
        <v>21</v>
      </c>
      <c r="D402" s="140" t="s">
        <v>22</v>
      </c>
      <c r="E402" s="352"/>
      <c r="F402" s="142"/>
    </row>
    <row r="404" spans="1:6" ht="15.75">
      <c r="A404" s="422" t="s">
        <v>28</v>
      </c>
      <c r="B404" s="423">
        <f>+B396+1</f>
        <v>44281</v>
      </c>
      <c r="C404" s="149" t="s">
        <v>9</v>
      </c>
      <c r="D404" s="124" t="s">
        <v>10</v>
      </c>
      <c r="E404" s="14"/>
      <c r="F404" s="15"/>
    </row>
    <row r="405" spans="1:6" ht="15.75">
      <c r="A405" s="422"/>
      <c r="B405" s="423"/>
      <c r="C405" s="85" t="s">
        <v>11</v>
      </c>
      <c r="D405" s="22" t="s">
        <v>12</v>
      </c>
      <c r="E405" s="19"/>
      <c r="F405" s="20"/>
    </row>
    <row r="406" spans="1:6" ht="16.5" thickBot="1">
      <c r="A406" s="422"/>
      <c r="B406" s="423"/>
      <c r="C406" s="85" t="s">
        <v>13</v>
      </c>
      <c r="D406" s="22" t="s">
        <v>14</v>
      </c>
      <c r="E406" s="23"/>
      <c r="F406" s="91"/>
    </row>
    <row r="407" spans="1:6" ht="21.75" thickBot="1">
      <c r="A407" s="422"/>
      <c r="B407" s="423"/>
      <c r="C407" s="85" t="s">
        <v>15</v>
      </c>
      <c r="D407" s="22" t="s">
        <v>16</v>
      </c>
      <c r="E407" s="19" t="s">
        <v>45</v>
      </c>
      <c r="F407" s="20" t="s">
        <v>57</v>
      </c>
    </row>
    <row r="408" spans="1:6" ht="21.75" thickBot="1">
      <c r="A408" s="422"/>
      <c r="B408" s="423"/>
      <c r="C408" s="86" t="s">
        <v>17</v>
      </c>
      <c r="D408" s="105" t="s">
        <v>18</v>
      </c>
      <c r="E408" s="19" t="s">
        <v>45</v>
      </c>
      <c r="F408" s="20" t="s">
        <v>57</v>
      </c>
    </row>
    <row r="409" spans="1:6" ht="21.75" thickBot="1">
      <c r="A409" s="422"/>
      <c r="B409" s="423"/>
      <c r="C409" s="134" t="s">
        <v>19</v>
      </c>
      <c r="D409" s="104" t="s">
        <v>20</v>
      </c>
      <c r="E409" s="19" t="s">
        <v>45</v>
      </c>
      <c r="F409" s="20" t="s">
        <v>57</v>
      </c>
    </row>
    <row r="410" spans="1:6" ht="21.75" thickBot="1">
      <c r="A410" s="422"/>
      <c r="B410" s="423"/>
      <c r="C410" s="139" t="s">
        <v>21</v>
      </c>
      <c r="D410" s="140" t="s">
        <v>22</v>
      </c>
      <c r="E410" s="19" t="s">
        <v>45</v>
      </c>
      <c r="F410" s="405" t="s">
        <v>57</v>
      </c>
    </row>
    <row r="411" ht="13.5" thickBot="1"/>
    <row r="412" spans="1:6" ht="15.75">
      <c r="A412" s="422" t="s">
        <v>29</v>
      </c>
      <c r="B412" s="423">
        <f>+B404+1</f>
        <v>44282</v>
      </c>
      <c r="C412" s="149" t="s">
        <v>9</v>
      </c>
      <c r="D412" s="124" t="s">
        <v>10</v>
      </c>
      <c r="E412" s="126"/>
      <c r="F412" s="143"/>
    </row>
    <row r="413" spans="1:6" ht="15.75">
      <c r="A413" s="422"/>
      <c r="B413" s="423"/>
      <c r="C413" s="85" t="s">
        <v>11</v>
      </c>
      <c r="D413" s="22" t="s">
        <v>12</v>
      </c>
      <c r="E413" s="25"/>
      <c r="F413" s="144"/>
    </row>
    <row r="414" spans="1:6" ht="15.75">
      <c r="A414" s="422"/>
      <c r="B414" s="423"/>
      <c r="C414" s="85" t="s">
        <v>13</v>
      </c>
      <c r="D414" s="22" t="s">
        <v>14</v>
      </c>
      <c r="E414" s="23"/>
      <c r="F414" s="91"/>
    </row>
    <row r="415" spans="1:6" ht="15.75">
      <c r="A415" s="422"/>
      <c r="B415" s="423"/>
      <c r="C415" s="85" t="s">
        <v>15</v>
      </c>
      <c r="D415" s="22" t="s">
        <v>16</v>
      </c>
      <c r="E415" s="23"/>
      <c r="F415" s="115"/>
    </row>
    <row r="416" spans="1:6" ht="15.75">
      <c r="A416" s="422"/>
      <c r="B416" s="423"/>
      <c r="C416" s="86" t="s">
        <v>17</v>
      </c>
      <c r="D416" s="105" t="s">
        <v>18</v>
      </c>
      <c r="E416" s="23"/>
      <c r="F416" s="115"/>
    </row>
    <row r="417" spans="1:6" ht="15.75">
      <c r="A417" s="422"/>
      <c r="B417" s="423"/>
      <c r="C417" s="134" t="s">
        <v>19</v>
      </c>
      <c r="D417" s="104" t="s">
        <v>20</v>
      </c>
      <c r="E417" s="23"/>
      <c r="F417" s="91"/>
    </row>
    <row r="418" spans="1:6" ht="15.75">
      <c r="A418" s="422"/>
      <c r="B418" s="423"/>
      <c r="C418" s="139" t="s">
        <v>21</v>
      </c>
      <c r="D418" s="140" t="s">
        <v>22</v>
      </c>
      <c r="E418" s="145"/>
      <c r="F418" s="132"/>
    </row>
    <row r="420" spans="1:6" ht="15.75">
      <c r="A420" s="422" t="s">
        <v>8</v>
      </c>
      <c r="B420" s="423">
        <f>+B412+2</f>
        <v>44284</v>
      </c>
      <c r="C420" s="149" t="s">
        <v>9</v>
      </c>
      <c r="D420" s="124" t="s">
        <v>10</v>
      </c>
      <c r="E420" s="126"/>
      <c r="F420" s="143"/>
    </row>
    <row r="421" spans="1:6" ht="15.75">
      <c r="A421" s="422"/>
      <c r="B421" s="423"/>
      <c r="C421" s="85" t="s">
        <v>11</v>
      </c>
      <c r="D421" s="22" t="s">
        <v>12</v>
      </c>
      <c r="E421" s="25"/>
      <c r="F421" s="144"/>
    </row>
    <row r="422" spans="1:6" ht="15.75">
      <c r="A422" s="422"/>
      <c r="B422" s="423"/>
      <c r="C422" s="85" t="s">
        <v>13</v>
      </c>
      <c r="D422" s="22" t="s">
        <v>14</v>
      </c>
      <c r="E422" s="23"/>
      <c r="F422" s="91"/>
    </row>
    <row r="423" spans="1:6" ht="15.75">
      <c r="A423" s="422"/>
      <c r="B423" s="423"/>
      <c r="C423" s="85" t="s">
        <v>15</v>
      </c>
      <c r="D423" s="22" t="s">
        <v>16</v>
      </c>
      <c r="E423" s="23"/>
      <c r="F423" s="115"/>
    </row>
    <row r="424" spans="1:6" ht="15.75">
      <c r="A424" s="422"/>
      <c r="B424" s="423"/>
      <c r="C424" s="86" t="s">
        <v>17</v>
      </c>
      <c r="D424" s="105" t="s">
        <v>18</v>
      </c>
      <c r="E424" s="25"/>
      <c r="F424" s="20"/>
    </row>
    <row r="425" spans="1:6" ht="15.75">
      <c r="A425" s="422"/>
      <c r="B425" s="423"/>
      <c r="C425" s="134" t="s">
        <v>19</v>
      </c>
      <c r="D425" s="104" t="s">
        <v>20</v>
      </c>
      <c r="E425" s="25"/>
      <c r="F425" s="20"/>
    </row>
    <row r="426" spans="1:6" ht="15.75">
      <c r="A426" s="422"/>
      <c r="B426" s="423"/>
      <c r="C426" s="139" t="s">
        <v>21</v>
      </c>
      <c r="D426" s="140" t="s">
        <v>22</v>
      </c>
      <c r="E426" s="145"/>
      <c r="F426" s="132"/>
    </row>
    <row r="428" spans="1:6" ht="15.75">
      <c r="A428" s="422" t="s">
        <v>25</v>
      </c>
      <c r="B428" s="423">
        <f>+B420+1</f>
        <v>44285</v>
      </c>
      <c r="C428" s="149" t="s">
        <v>9</v>
      </c>
      <c r="D428" s="124" t="s">
        <v>10</v>
      </c>
      <c r="E428" s="126"/>
      <c r="F428" s="143"/>
    </row>
    <row r="429" spans="1:6" ht="15.75">
      <c r="A429" s="422"/>
      <c r="B429" s="423"/>
      <c r="C429" s="85" t="s">
        <v>11</v>
      </c>
      <c r="D429" s="22" t="s">
        <v>12</v>
      </c>
      <c r="E429" s="19"/>
      <c r="F429" s="20"/>
    </row>
    <row r="430" spans="1:6" ht="15.75">
      <c r="A430" s="422"/>
      <c r="B430" s="423"/>
      <c r="C430" s="85" t="s">
        <v>13</v>
      </c>
      <c r="D430" s="22" t="s">
        <v>14</v>
      </c>
      <c r="E430" s="23"/>
      <c r="F430" s="24"/>
    </row>
    <row r="431" spans="1:6" ht="15.75">
      <c r="A431" s="422"/>
      <c r="B431" s="423"/>
      <c r="C431" s="85" t="s">
        <v>15</v>
      </c>
      <c r="D431" s="22" t="s">
        <v>16</v>
      </c>
      <c r="E431" s="19"/>
      <c r="F431" s="20"/>
    </row>
    <row r="432" spans="1:6" ht="15.75">
      <c r="A432" s="422"/>
      <c r="B432" s="423"/>
      <c r="C432" s="86" t="s">
        <v>17</v>
      </c>
      <c r="D432" s="105" t="s">
        <v>18</v>
      </c>
      <c r="E432" s="23"/>
      <c r="F432" s="115"/>
    </row>
    <row r="433" spans="1:6" ht="42.75" thickBot="1">
      <c r="A433" s="422"/>
      <c r="B433" s="423"/>
      <c r="C433" s="134" t="s">
        <v>19</v>
      </c>
      <c r="D433" s="104" t="s">
        <v>20</v>
      </c>
      <c r="E433" s="25" t="s">
        <v>43</v>
      </c>
      <c r="F433" s="403" t="s">
        <v>59</v>
      </c>
    </row>
    <row r="434" spans="1:6" ht="42.75" thickBot="1">
      <c r="A434" s="422"/>
      <c r="B434" s="423"/>
      <c r="C434" s="139" t="s">
        <v>21</v>
      </c>
      <c r="D434" s="140" t="s">
        <v>22</v>
      </c>
      <c r="E434" s="25" t="s">
        <v>43</v>
      </c>
      <c r="F434" s="403" t="s">
        <v>59</v>
      </c>
    </row>
    <row r="435" ht="13.5" thickBot="1"/>
    <row r="436" spans="1:6" ht="15.75" customHeight="1">
      <c r="A436" s="426" t="s">
        <v>26</v>
      </c>
      <c r="B436" s="479">
        <f>+B428+1</f>
        <v>44286</v>
      </c>
      <c r="C436" s="353" t="s">
        <v>9</v>
      </c>
      <c r="D436" s="386" t="s">
        <v>10</v>
      </c>
      <c r="E436" s="387"/>
      <c r="F436" s="388"/>
    </row>
    <row r="437" spans="1:6" ht="15.75">
      <c r="A437" s="427"/>
      <c r="B437" s="480"/>
      <c r="C437" s="85" t="s">
        <v>11</v>
      </c>
      <c r="D437" s="22" t="s">
        <v>12</v>
      </c>
      <c r="E437" s="19"/>
      <c r="F437" s="390"/>
    </row>
    <row r="438" spans="1:6" ht="15.75">
      <c r="A438" s="427"/>
      <c r="B438" s="480"/>
      <c r="C438" s="85" t="s">
        <v>13</v>
      </c>
      <c r="D438" s="22" t="s">
        <v>14</v>
      </c>
      <c r="E438" s="23"/>
      <c r="F438" s="391"/>
    </row>
    <row r="439" spans="1:6" ht="15.75">
      <c r="A439" s="427"/>
      <c r="B439" s="480"/>
      <c r="C439" s="85" t="s">
        <v>15</v>
      </c>
      <c r="D439" s="22" t="s">
        <v>16</v>
      </c>
      <c r="E439" s="19"/>
      <c r="F439" s="390"/>
    </row>
    <row r="440" spans="1:6" ht="15.75">
      <c r="A440" s="427"/>
      <c r="B440" s="480"/>
      <c r="C440" s="86" t="s">
        <v>17</v>
      </c>
      <c r="D440" s="105" t="s">
        <v>18</v>
      </c>
      <c r="E440" s="19"/>
      <c r="F440" s="390"/>
    </row>
    <row r="441" spans="1:6" ht="63">
      <c r="A441" s="427"/>
      <c r="B441" s="480"/>
      <c r="C441" s="85" t="s">
        <v>19</v>
      </c>
      <c r="D441" s="104" t="s">
        <v>20</v>
      </c>
      <c r="E441" s="25" t="s">
        <v>66</v>
      </c>
      <c r="F441" s="390" t="s">
        <v>70</v>
      </c>
    </row>
    <row r="442" spans="1:6" ht="63.75" thickBot="1">
      <c r="A442" s="427"/>
      <c r="B442" s="480"/>
      <c r="C442" s="129" t="s">
        <v>21</v>
      </c>
      <c r="D442" s="140" t="s">
        <v>22</v>
      </c>
      <c r="E442" s="146" t="s">
        <v>69</v>
      </c>
      <c r="F442" s="390" t="s">
        <v>70</v>
      </c>
    </row>
    <row r="443" spans="1:6" ht="21.75" thickBot="1">
      <c r="A443" s="478"/>
      <c r="B443" s="481"/>
      <c r="C443" s="392" t="s">
        <v>23</v>
      </c>
      <c r="D443" s="365" t="s">
        <v>24</v>
      </c>
      <c r="E443" s="498" t="s">
        <v>73</v>
      </c>
      <c r="F443" s="499" t="s">
        <v>75</v>
      </c>
    </row>
    <row r="444" ht="13.5" thickBot="1"/>
    <row r="445" spans="1:6" ht="15.75">
      <c r="A445" s="422" t="s">
        <v>27</v>
      </c>
      <c r="B445" s="423">
        <f>+B436+1</f>
        <v>44287</v>
      </c>
      <c r="C445" s="149" t="s">
        <v>9</v>
      </c>
      <c r="D445" s="124" t="s">
        <v>10</v>
      </c>
      <c r="E445" s="126"/>
      <c r="F445" s="15"/>
    </row>
    <row r="446" spans="1:6" ht="15.75">
      <c r="A446" s="422"/>
      <c r="B446" s="423"/>
      <c r="C446" s="85" t="s">
        <v>11</v>
      </c>
      <c r="D446" s="22" t="s">
        <v>12</v>
      </c>
      <c r="E446" s="25"/>
      <c r="F446" s="20"/>
    </row>
    <row r="447" spans="1:6" ht="15.75">
      <c r="A447" s="422"/>
      <c r="B447" s="423"/>
      <c r="C447" s="85" t="s">
        <v>13</v>
      </c>
      <c r="D447" s="22" t="s">
        <v>14</v>
      </c>
      <c r="E447" s="23"/>
      <c r="F447" s="91"/>
    </row>
    <row r="448" spans="1:6" ht="15.75">
      <c r="A448" s="422"/>
      <c r="B448" s="423"/>
      <c r="C448" s="85" t="s">
        <v>15</v>
      </c>
      <c r="D448" s="22" t="s">
        <v>16</v>
      </c>
      <c r="E448" s="19"/>
      <c r="F448" s="20"/>
    </row>
    <row r="449" spans="1:6" ht="15.75">
      <c r="A449" s="422"/>
      <c r="B449" s="423"/>
      <c r="C449" s="86" t="s">
        <v>17</v>
      </c>
      <c r="D449" s="105" t="s">
        <v>18</v>
      </c>
      <c r="E449" s="19"/>
      <c r="F449" s="20"/>
    </row>
    <row r="450" spans="1:6" ht="15.75">
      <c r="A450" s="422"/>
      <c r="B450" s="423"/>
      <c r="C450" s="134" t="s">
        <v>19</v>
      </c>
      <c r="D450" s="104" t="s">
        <v>20</v>
      </c>
      <c r="E450" s="19"/>
      <c r="F450" s="20"/>
    </row>
    <row r="451" spans="1:6" ht="15.75">
      <c r="A451" s="422"/>
      <c r="B451" s="423"/>
      <c r="C451" s="139" t="s">
        <v>21</v>
      </c>
      <c r="D451" s="140" t="s">
        <v>22</v>
      </c>
      <c r="E451" s="141"/>
      <c r="F451" s="142"/>
    </row>
    <row r="452" spans="1:6" ht="12.75">
      <c r="A452" s="99"/>
      <c r="B452" s="99"/>
      <c r="C452" s="99"/>
      <c r="D452" s="99"/>
      <c r="E452" s="99"/>
      <c r="F452" s="157"/>
    </row>
    <row r="453" spans="1:6" ht="15.75">
      <c r="A453" s="422" t="s">
        <v>28</v>
      </c>
      <c r="B453" s="423">
        <f>+B445+1</f>
        <v>44288</v>
      </c>
      <c r="C453" s="149" t="s">
        <v>9</v>
      </c>
      <c r="D453" s="124" t="s">
        <v>10</v>
      </c>
      <c r="E453" s="14"/>
      <c r="F453" s="15"/>
    </row>
    <row r="454" spans="1:6" ht="15.75">
      <c r="A454" s="422"/>
      <c r="B454" s="423"/>
      <c r="C454" s="85" t="s">
        <v>11</v>
      </c>
      <c r="D454" s="22" t="s">
        <v>12</v>
      </c>
      <c r="E454" s="19"/>
      <c r="F454" s="20"/>
    </row>
    <row r="455" spans="1:6" ht="15.75">
      <c r="A455" s="422"/>
      <c r="B455" s="423"/>
      <c r="C455" s="85" t="s">
        <v>13</v>
      </c>
      <c r="D455" s="22" t="s">
        <v>14</v>
      </c>
      <c r="E455" s="23"/>
      <c r="F455" s="91"/>
    </row>
    <row r="456" spans="1:6" ht="21">
      <c r="A456" s="422"/>
      <c r="B456" s="423"/>
      <c r="C456" s="85" t="s">
        <v>15</v>
      </c>
      <c r="D456" s="22" t="s">
        <v>16</v>
      </c>
      <c r="E456" s="19" t="s">
        <v>45</v>
      </c>
      <c r="F456" s="403" t="s">
        <v>61</v>
      </c>
    </row>
    <row r="457" spans="1:6" ht="21">
      <c r="A457" s="422"/>
      <c r="B457" s="423"/>
      <c r="C457" s="86" t="s">
        <v>17</v>
      </c>
      <c r="D457" s="105" t="s">
        <v>18</v>
      </c>
      <c r="E457" s="19" t="s">
        <v>45</v>
      </c>
      <c r="F457" s="403" t="s">
        <v>61</v>
      </c>
    </row>
    <row r="458" spans="1:6" ht="21.75" thickBot="1">
      <c r="A458" s="422"/>
      <c r="B458" s="423"/>
      <c r="C458" s="134" t="s">
        <v>19</v>
      </c>
      <c r="D458" s="104" t="s">
        <v>20</v>
      </c>
      <c r="E458" s="19" t="s">
        <v>45</v>
      </c>
      <c r="F458" s="403" t="s">
        <v>61</v>
      </c>
    </row>
    <row r="459" spans="1:6" ht="21.75" thickBot="1">
      <c r="A459" s="422"/>
      <c r="B459" s="423"/>
      <c r="C459" s="139" t="s">
        <v>21</v>
      </c>
      <c r="D459" s="140" t="s">
        <v>22</v>
      </c>
      <c r="E459" s="19" t="s">
        <v>45</v>
      </c>
      <c r="F459" s="403" t="s">
        <v>61</v>
      </c>
    </row>
    <row r="460" ht="13.5" thickBot="1"/>
    <row r="461" spans="1:6" ht="15.75">
      <c r="A461" s="422" t="s">
        <v>29</v>
      </c>
      <c r="B461" s="423">
        <f>+B453+1</f>
        <v>44289</v>
      </c>
      <c r="C461" s="149" t="s">
        <v>9</v>
      </c>
      <c r="D461" s="124" t="s">
        <v>10</v>
      </c>
      <c r="E461" s="126"/>
      <c r="F461" s="143"/>
    </row>
    <row r="462" spans="1:6" ht="15.75">
      <c r="A462" s="422"/>
      <c r="B462" s="423"/>
      <c r="C462" s="85" t="s">
        <v>11</v>
      </c>
      <c r="D462" s="22" t="s">
        <v>12</v>
      </c>
      <c r="E462" s="25"/>
      <c r="F462" s="144"/>
    </row>
    <row r="463" spans="1:6" ht="15.75">
      <c r="A463" s="422"/>
      <c r="B463" s="423"/>
      <c r="C463" s="85" t="s">
        <v>13</v>
      </c>
      <c r="D463" s="22" t="s">
        <v>14</v>
      </c>
      <c r="E463" s="23"/>
      <c r="F463" s="91"/>
    </row>
    <row r="464" spans="1:6" ht="15.75">
      <c r="A464" s="422"/>
      <c r="B464" s="423"/>
      <c r="C464" s="85" t="s">
        <v>15</v>
      </c>
      <c r="D464" s="22" t="s">
        <v>16</v>
      </c>
      <c r="E464" s="23"/>
      <c r="F464" s="115"/>
    </row>
    <row r="465" spans="1:6" ht="15.75">
      <c r="A465" s="422"/>
      <c r="B465" s="423"/>
      <c r="C465" s="86" t="s">
        <v>17</v>
      </c>
      <c r="D465" s="105" t="s">
        <v>18</v>
      </c>
      <c r="E465" s="23"/>
      <c r="F465" s="115"/>
    </row>
    <row r="466" spans="1:6" ht="15.75">
      <c r="A466" s="422"/>
      <c r="B466" s="423"/>
      <c r="C466" s="134" t="s">
        <v>19</v>
      </c>
      <c r="D466" s="104" t="s">
        <v>20</v>
      </c>
      <c r="E466" s="23"/>
      <c r="F466" s="91"/>
    </row>
    <row r="467" spans="1:6" ht="15.75">
      <c r="A467" s="422"/>
      <c r="B467" s="423"/>
      <c r="C467" s="139" t="s">
        <v>21</v>
      </c>
      <c r="D467" s="140" t="s">
        <v>22</v>
      </c>
      <c r="E467" s="145"/>
      <c r="F467" s="132"/>
    </row>
    <row r="469" spans="1:6" ht="15.75">
      <c r="A469" s="430" t="s">
        <v>8</v>
      </c>
      <c r="B469" s="431">
        <f>+B461+2</f>
        <v>44291</v>
      </c>
      <c r="C469" s="158" t="s">
        <v>9</v>
      </c>
      <c r="D469" s="159" t="s">
        <v>10</v>
      </c>
      <c r="E469" s="160"/>
      <c r="F469" s="161"/>
    </row>
    <row r="470" spans="1:6" ht="15.75">
      <c r="A470" s="430"/>
      <c r="B470" s="431"/>
      <c r="C470" s="162" t="s">
        <v>11</v>
      </c>
      <c r="D470" s="163" t="s">
        <v>12</v>
      </c>
      <c r="E470" s="164"/>
      <c r="F470" s="165"/>
    </row>
    <row r="471" spans="1:6" ht="15.75">
      <c r="A471" s="430"/>
      <c r="B471" s="431"/>
      <c r="C471" s="162" t="s">
        <v>13</v>
      </c>
      <c r="D471" s="163" t="s">
        <v>14</v>
      </c>
      <c r="E471" s="166"/>
      <c r="F471" s="167"/>
    </row>
    <row r="472" spans="1:6" ht="15.75">
      <c r="A472" s="430"/>
      <c r="B472" s="431"/>
      <c r="C472" s="162" t="s">
        <v>15</v>
      </c>
      <c r="D472" s="163" t="s">
        <v>16</v>
      </c>
      <c r="E472" s="166"/>
      <c r="F472" s="168"/>
    </row>
    <row r="473" spans="1:6" ht="15.75">
      <c r="A473" s="430"/>
      <c r="B473" s="431"/>
      <c r="C473" s="169" t="s">
        <v>17</v>
      </c>
      <c r="D473" s="170" t="s">
        <v>18</v>
      </c>
      <c r="E473" s="164"/>
      <c r="F473" s="171"/>
    </row>
    <row r="474" spans="1:8" ht="15.75">
      <c r="A474" s="430"/>
      <c r="B474" s="431"/>
      <c r="C474" s="172" t="s">
        <v>19</v>
      </c>
      <c r="D474" s="173" t="s">
        <v>20</v>
      </c>
      <c r="E474" s="164"/>
      <c r="F474" s="171"/>
      <c r="H474" s="16"/>
    </row>
    <row r="475" spans="1:6" ht="15.75">
      <c r="A475" s="430"/>
      <c r="B475" s="431"/>
      <c r="C475" s="174" t="s">
        <v>21</v>
      </c>
      <c r="D475" s="175" t="s">
        <v>22</v>
      </c>
      <c r="E475" s="176"/>
      <c r="F475" s="177"/>
    </row>
    <row r="476" spans="1:6" ht="12.75">
      <c r="A476" s="178"/>
      <c r="B476" s="178"/>
      <c r="C476" s="178"/>
      <c r="D476" s="178"/>
      <c r="E476" s="178"/>
      <c r="F476" s="179"/>
    </row>
    <row r="477" spans="1:6" ht="15.75">
      <c r="A477" s="430" t="s">
        <v>25</v>
      </c>
      <c r="B477" s="431">
        <f>+B469+1</f>
        <v>44292</v>
      </c>
      <c r="C477" s="158" t="s">
        <v>9</v>
      </c>
      <c r="D477" s="159" t="s">
        <v>10</v>
      </c>
      <c r="E477" s="160"/>
      <c r="F477" s="161"/>
    </row>
    <row r="478" spans="1:6" ht="15.75">
      <c r="A478" s="430"/>
      <c r="B478" s="431"/>
      <c r="C478" s="162" t="s">
        <v>11</v>
      </c>
      <c r="D478" s="163" t="s">
        <v>12</v>
      </c>
      <c r="E478" s="180"/>
      <c r="F478" s="171"/>
    </row>
    <row r="479" spans="1:6" ht="15.75">
      <c r="A479" s="430"/>
      <c r="B479" s="431"/>
      <c r="C479" s="162" t="s">
        <v>13</v>
      </c>
      <c r="D479" s="163" t="s">
        <v>14</v>
      </c>
      <c r="E479" s="166"/>
      <c r="F479" s="167"/>
    </row>
    <row r="480" spans="1:6" ht="15.75">
      <c r="A480" s="430"/>
      <c r="B480" s="431"/>
      <c r="C480" s="162" t="s">
        <v>15</v>
      </c>
      <c r="D480" s="163" t="s">
        <v>16</v>
      </c>
      <c r="E480" s="180"/>
      <c r="F480" s="171"/>
    </row>
    <row r="481" spans="1:6" ht="15.75">
      <c r="A481" s="430"/>
      <c r="B481" s="431"/>
      <c r="C481" s="169" t="s">
        <v>17</v>
      </c>
      <c r="D481" s="170" t="s">
        <v>18</v>
      </c>
      <c r="E481" s="166"/>
      <c r="F481" s="168"/>
    </row>
    <row r="482" spans="1:6" ht="15.75">
      <c r="A482" s="430"/>
      <c r="B482" s="431"/>
      <c r="C482" s="172" t="s">
        <v>19</v>
      </c>
      <c r="D482" s="173" t="s">
        <v>20</v>
      </c>
      <c r="E482" s="166"/>
      <c r="F482" s="167"/>
    </row>
    <row r="483" spans="1:6" ht="15.75">
      <c r="A483" s="430"/>
      <c r="B483" s="431"/>
      <c r="C483" s="174" t="s">
        <v>21</v>
      </c>
      <c r="D483" s="175" t="s">
        <v>22</v>
      </c>
      <c r="E483" s="176"/>
      <c r="F483" s="177"/>
    </row>
    <row r="484" spans="1:6" ht="12.75">
      <c r="A484" s="178"/>
      <c r="B484" s="178"/>
      <c r="C484" s="178"/>
      <c r="D484" s="178"/>
      <c r="E484" s="178"/>
      <c r="F484" s="179"/>
    </row>
    <row r="485" spans="1:6" ht="15.75">
      <c r="A485" s="430" t="s">
        <v>26</v>
      </c>
      <c r="B485" s="431">
        <f>+B477+1</f>
        <v>44293</v>
      </c>
      <c r="C485" s="158" t="s">
        <v>9</v>
      </c>
      <c r="D485" s="159" t="s">
        <v>10</v>
      </c>
      <c r="E485" s="181"/>
      <c r="F485" s="182"/>
    </row>
    <row r="486" spans="1:6" ht="15.75">
      <c r="A486" s="430"/>
      <c r="B486" s="431"/>
      <c r="C486" s="162" t="s">
        <v>11</v>
      </c>
      <c r="D486" s="163" t="s">
        <v>12</v>
      </c>
      <c r="E486" s="180"/>
      <c r="F486" s="171"/>
    </row>
    <row r="487" spans="1:6" ht="15.75">
      <c r="A487" s="430"/>
      <c r="B487" s="431"/>
      <c r="C487" s="162" t="s">
        <v>13</v>
      </c>
      <c r="D487" s="163" t="s">
        <v>14</v>
      </c>
      <c r="E487" s="166"/>
      <c r="F487" s="167"/>
    </row>
    <row r="488" spans="1:6" ht="15.75">
      <c r="A488" s="430"/>
      <c r="B488" s="431"/>
      <c r="C488" s="162" t="s">
        <v>15</v>
      </c>
      <c r="D488" s="163" t="s">
        <v>16</v>
      </c>
      <c r="E488" s="180"/>
      <c r="F488" s="171"/>
    </row>
    <row r="489" spans="1:6" ht="15.75">
      <c r="A489" s="430"/>
      <c r="B489" s="431"/>
      <c r="C489" s="169" t="s">
        <v>17</v>
      </c>
      <c r="D489" s="170" t="s">
        <v>18</v>
      </c>
      <c r="E489" s="180"/>
      <c r="F489" s="171"/>
    </row>
    <row r="490" spans="1:6" ht="15.75">
      <c r="A490" s="430"/>
      <c r="B490" s="431"/>
      <c r="C490" s="172" t="s">
        <v>19</v>
      </c>
      <c r="D490" s="173" t="s">
        <v>20</v>
      </c>
      <c r="E490" s="166"/>
      <c r="F490" s="167"/>
    </row>
    <row r="491" spans="1:6" ht="15.75">
      <c r="A491" s="430"/>
      <c r="B491" s="431"/>
      <c r="C491" s="174" t="s">
        <v>21</v>
      </c>
      <c r="D491" s="175" t="s">
        <v>22</v>
      </c>
      <c r="E491" s="176"/>
      <c r="F491" s="177"/>
    </row>
    <row r="492" spans="1:6" ht="12.75">
      <c r="A492" s="178"/>
      <c r="B492" s="178"/>
      <c r="C492" s="178"/>
      <c r="D492" s="178"/>
      <c r="E492" s="178"/>
      <c r="F492" s="179"/>
    </row>
    <row r="493" spans="1:6" ht="15.75">
      <c r="A493" s="430" t="s">
        <v>27</v>
      </c>
      <c r="B493" s="431">
        <f>+B485+1</f>
        <v>44294</v>
      </c>
      <c r="C493" s="158" t="s">
        <v>9</v>
      </c>
      <c r="D493" s="159" t="s">
        <v>10</v>
      </c>
      <c r="E493" s="160"/>
      <c r="F493" s="182"/>
    </row>
    <row r="494" spans="1:6" ht="15.75">
      <c r="A494" s="430"/>
      <c r="B494" s="431"/>
      <c r="C494" s="162" t="s">
        <v>11</v>
      </c>
      <c r="D494" s="163" t="s">
        <v>12</v>
      </c>
      <c r="E494" s="164"/>
      <c r="F494" s="171"/>
    </row>
    <row r="495" spans="1:6" ht="15.75">
      <c r="A495" s="430"/>
      <c r="B495" s="431"/>
      <c r="C495" s="162" t="s">
        <v>13</v>
      </c>
      <c r="D495" s="163" t="s">
        <v>14</v>
      </c>
      <c r="E495" s="166"/>
      <c r="F495" s="167"/>
    </row>
    <row r="496" spans="1:6" ht="15.75">
      <c r="A496" s="430"/>
      <c r="B496" s="431"/>
      <c r="C496" s="162" t="s">
        <v>15</v>
      </c>
      <c r="D496" s="163" t="s">
        <v>16</v>
      </c>
      <c r="E496" s="164"/>
      <c r="F496" s="171"/>
    </row>
    <row r="497" spans="1:6" ht="15.75">
      <c r="A497" s="430"/>
      <c r="B497" s="431"/>
      <c r="C497" s="169" t="s">
        <v>17</v>
      </c>
      <c r="D497" s="170" t="s">
        <v>18</v>
      </c>
      <c r="E497" s="164"/>
      <c r="F497" s="171"/>
    </row>
    <row r="498" spans="1:6" ht="15.75">
      <c r="A498" s="430"/>
      <c r="B498" s="431"/>
      <c r="C498" s="172" t="s">
        <v>19</v>
      </c>
      <c r="D498" s="173" t="s">
        <v>20</v>
      </c>
      <c r="E498" s="164"/>
      <c r="F498" s="171"/>
    </row>
    <row r="499" spans="1:6" ht="15.75">
      <c r="A499" s="430"/>
      <c r="B499" s="431"/>
      <c r="C499" s="174" t="s">
        <v>21</v>
      </c>
      <c r="D499" s="175" t="s">
        <v>22</v>
      </c>
      <c r="E499" s="176"/>
      <c r="F499" s="177"/>
    </row>
    <row r="500" spans="1:6" ht="12.75">
      <c r="A500" s="178"/>
      <c r="B500" s="178"/>
      <c r="C500" s="178"/>
      <c r="D500" s="178"/>
      <c r="E500" s="183"/>
      <c r="F500" s="184"/>
    </row>
    <row r="501" spans="1:6" ht="15.75">
      <c r="A501" s="430" t="s">
        <v>28</v>
      </c>
      <c r="B501" s="431">
        <f>+B493+1</f>
        <v>44295</v>
      </c>
      <c r="C501" s="158" t="s">
        <v>9</v>
      </c>
      <c r="D501" s="159" t="s">
        <v>10</v>
      </c>
      <c r="E501" s="181"/>
      <c r="F501" s="182"/>
    </row>
    <row r="502" spans="1:6" ht="15.75">
      <c r="A502" s="430"/>
      <c r="B502" s="431"/>
      <c r="C502" s="162" t="s">
        <v>11</v>
      </c>
      <c r="D502" s="163" t="s">
        <v>12</v>
      </c>
      <c r="E502" s="180"/>
      <c r="F502" s="171"/>
    </row>
    <row r="503" spans="1:6" ht="15.75">
      <c r="A503" s="430"/>
      <c r="B503" s="431"/>
      <c r="C503" s="162" t="s">
        <v>13</v>
      </c>
      <c r="D503" s="163" t="s">
        <v>14</v>
      </c>
      <c r="E503" s="166"/>
      <c r="F503" s="167"/>
    </row>
    <row r="504" spans="1:6" ht="15.75">
      <c r="A504" s="430"/>
      <c r="B504" s="431"/>
      <c r="C504" s="162" t="s">
        <v>15</v>
      </c>
      <c r="D504" s="163" t="s">
        <v>16</v>
      </c>
      <c r="E504" s="180"/>
      <c r="F504" s="171"/>
    </row>
    <row r="505" spans="1:6" ht="15.75">
      <c r="A505" s="430"/>
      <c r="B505" s="431"/>
      <c r="C505" s="169" t="s">
        <v>17</v>
      </c>
      <c r="D505" s="170" t="s">
        <v>18</v>
      </c>
      <c r="E505" s="180"/>
      <c r="F505" s="171"/>
    </row>
    <row r="506" spans="1:6" ht="15.75">
      <c r="A506" s="430"/>
      <c r="B506" s="431"/>
      <c r="C506" s="172" t="s">
        <v>19</v>
      </c>
      <c r="D506" s="173" t="s">
        <v>20</v>
      </c>
      <c r="E506" s="180"/>
      <c r="F506" s="171"/>
    </row>
    <row r="507" spans="1:6" ht="15.75">
      <c r="A507" s="430"/>
      <c r="B507" s="431"/>
      <c r="C507" s="174" t="s">
        <v>21</v>
      </c>
      <c r="D507" s="175" t="s">
        <v>22</v>
      </c>
      <c r="E507" s="185"/>
      <c r="F507" s="186"/>
    </row>
    <row r="508" spans="1:6" ht="12.75">
      <c r="A508" s="178"/>
      <c r="B508" s="178"/>
      <c r="C508" s="178"/>
      <c r="D508" s="178"/>
      <c r="E508" s="178"/>
      <c r="F508" s="179"/>
    </row>
    <row r="509" spans="1:6" ht="15.75">
      <c r="A509" s="430" t="s">
        <v>29</v>
      </c>
      <c r="B509" s="431">
        <f>+B501+1</f>
        <v>44296</v>
      </c>
      <c r="C509" s="158" t="s">
        <v>9</v>
      </c>
      <c r="D509" s="159" t="s">
        <v>10</v>
      </c>
      <c r="E509" s="181"/>
      <c r="F509" s="182"/>
    </row>
    <row r="510" spans="1:6" ht="15.75">
      <c r="A510" s="430"/>
      <c r="B510" s="431"/>
      <c r="C510" s="162" t="s">
        <v>11</v>
      </c>
      <c r="D510" s="163" t="s">
        <v>12</v>
      </c>
      <c r="E510" s="180"/>
      <c r="F510" s="171"/>
    </row>
    <row r="511" spans="1:6" ht="15.75">
      <c r="A511" s="430"/>
      <c r="B511" s="431"/>
      <c r="C511" s="162" t="s">
        <v>13</v>
      </c>
      <c r="D511" s="163" t="s">
        <v>14</v>
      </c>
      <c r="E511" s="166"/>
      <c r="F511" s="167"/>
    </row>
    <row r="512" spans="1:6" ht="15.75">
      <c r="A512" s="430"/>
      <c r="B512" s="431"/>
      <c r="C512" s="162" t="s">
        <v>15</v>
      </c>
      <c r="D512" s="163" t="s">
        <v>16</v>
      </c>
      <c r="E512" s="180"/>
      <c r="F512" s="171"/>
    </row>
    <row r="513" spans="1:6" ht="15.75">
      <c r="A513" s="430"/>
      <c r="B513" s="431"/>
      <c r="C513" s="169" t="s">
        <v>17</v>
      </c>
      <c r="D513" s="170" t="s">
        <v>18</v>
      </c>
      <c r="E513" s="180"/>
      <c r="F513" s="171"/>
    </row>
    <row r="514" spans="1:6" ht="15.75">
      <c r="A514" s="430"/>
      <c r="B514" s="431"/>
      <c r="C514" s="172" t="s">
        <v>19</v>
      </c>
      <c r="D514" s="173" t="s">
        <v>20</v>
      </c>
      <c r="E514" s="180"/>
      <c r="F514" s="171"/>
    </row>
    <row r="515" spans="1:6" ht="15.75">
      <c r="A515" s="430"/>
      <c r="B515" s="431"/>
      <c r="C515" s="174" t="s">
        <v>21</v>
      </c>
      <c r="D515" s="175" t="s">
        <v>22</v>
      </c>
      <c r="E515" s="176"/>
      <c r="F515" s="177"/>
    </row>
    <row r="516" spans="1:6" s="99" customFormat="1" ht="14.25">
      <c r="A516" s="187"/>
      <c r="B516" s="188"/>
      <c r="C516" s="153"/>
      <c r="D516" s="153"/>
      <c r="E516" s="189"/>
      <c r="F516" s="102"/>
    </row>
    <row r="517" spans="1:6" ht="16.5" customHeight="1">
      <c r="A517" s="422" t="s">
        <v>8</v>
      </c>
      <c r="B517" s="423">
        <f>+B509+2</f>
        <v>44298</v>
      </c>
      <c r="C517" s="149" t="s">
        <v>9</v>
      </c>
      <c r="D517" s="124" t="s">
        <v>10</v>
      </c>
      <c r="E517" s="126"/>
      <c r="F517" s="143"/>
    </row>
    <row r="518" spans="1:6" ht="15.75">
      <c r="A518" s="422"/>
      <c r="B518" s="423"/>
      <c r="C518" s="85" t="s">
        <v>11</v>
      </c>
      <c r="D518" s="22" t="s">
        <v>12</v>
      </c>
      <c r="E518" s="25"/>
      <c r="F518" s="144"/>
    </row>
    <row r="519" spans="1:6" ht="15.75">
      <c r="A519" s="422"/>
      <c r="B519" s="423"/>
      <c r="C519" s="85" t="s">
        <v>13</v>
      </c>
      <c r="D519" s="22" t="s">
        <v>14</v>
      </c>
      <c r="E519" s="23"/>
      <c r="F519" s="24"/>
    </row>
    <row r="520" spans="1:6" ht="15.75">
      <c r="A520" s="422"/>
      <c r="B520" s="423"/>
      <c r="C520" s="85" t="s">
        <v>15</v>
      </c>
      <c r="D520" s="22" t="s">
        <v>16</v>
      </c>
      <c r="E520" s="23"/>
      <c r="F520" s="190"/>
    </row>
    <row r="521" spans="1:6" ht="15.75">
      <c r="A521" s="422"/>
      <c r="B521" s="423"/>
      <c r="C521" s="86" t="s">
        <v>17</v>
      </c>
      <c r="D521" s="105" t="s">
        <v>18</v>
      </c>
      <c r="E521" s="25"/>
      <c r="F521" s="20"/>
    </row>
    <row r="522" spans="1:6" ht="15.75">
      <c r="A522" s="422"/>
      <c r="B522" s="423"/>
      <c r="C522" s="134" t="s">
        <v>19</v>
      </c>
      <c r="D522" s="104" t="s">
        <v>20</v>
      </c>
      <c r="E522" s="25"/>
      <c r="F522" s="20"/>
    </row>
    <row r="523" spans="1:6" ht="15.75">
      <c r="A523" s="422"/>
      <c r="B523" s="423"/>
      <c r="C523" s="139" t="s">
        <v>21</v>
      </c>
      <c r="D523" s="140" t="s">
        <v>22</v>
      </c>
      <c r="E523" s="145"/>
      <c r="F523" s="44"/>
    </row>
    <row r="525" spans="1:6" ht="15.75">
      <c r="A525" s="422" t="s">
        <v>25</v>
      </c>
      <c r="B525" s="423">
        <f>+B517+1</f>
        <v>44299</v>
      </c>
      <c r="C525" s="149" t="s">
        <v>9</v>
      </c>
      <c r="D525" s="124" t="s">
        <v>10</v>
      </c>
      <c r="E525" s="126"/>
      <c r="F525" s="143"/>
    </row>
    <row r="526" spans="1:6" ht="15.75">
      <c r="A526" s="422"/>
      <c r="B526" s="423"/>
      <c r="C526" s="85" t="s">
        <v>11</v>
      </c>
      <c r="D526" s="22" t="s">
        <v>12</v>
      </c>
      <c r="E526" s="25"/>
      <c r="F526" s="144"/>
    </row>
    <row r="527" spans="1:6" ht="15.75">
      <c r="A527" s="422"/>
      <c r="B527" s="423"/>
      <c r="C527" s="85" t="s">
        <v>13</v>
      </c>
      <c r="D527" s="22" t="s">
        <v>14</v>
      </c>
      <c r="E527" s="23"/>
      <c r="F527" s="91"/>
    </row>
    <row r="528" spans="1:6" ht="15.75">
      <c r="A528" s="422"/>
      <c r="B528" s="423"/>
      <c r="C528" s="85" t="s">
        <v>15</v>
      </c>
      <c r="D528" s="22" t="s">
        <v>16</v>
      </c>
      <c r="E528" s="23"/>
      <c r="F528" s="115"/>
    </row>
    <row r="529" spans="1:6" ht="16.5" thickBot="1">
      <c r="A529" s="422"/>
      <c r="B529" s="423"/>
      <c r="C529" s="86" t="s">
        <v>17</v>
      </c>
      <c r="D529" s="105" t="s">
        <v>18</v>
      </c>
      <c r="E529" s="23"/>
      <c r="F529" s="115"/>
    </row>
    <row r="530" spans="1:6" ht="42.75" thickBot="1">
      <c r="A530" s="422"/>
      <c r="B530" s="423"/>
      <c r="C530" s="134" t="s">
        <v>19</v>
      </c>
      <c r="D530" s="104" t="s">
        <v>20</v>
      </c>
      <c r="E530" s="25" t="s">
        <v>43</v>
      </c>
      <c r="F530" s="403" t="s">
        <v>60</v>
      </c>
    </row>
    <row r="531" spans="1:6" ht="42.75" thickBot="1">
      <c r="A531" s="422"/>
      <c r="B531" s="423"/>
      <c r="C531" s="139" t="s">
        <v>21</v>
      </c>
      <c r="D531" s="140" t="s">
        <v>22</v>
      </c>
      <c r="E531" s="25" t="s">
        <v>43</v>
      </c>
      <c r="F531" s="403" t="s">
        <v>60</v>
      </c>
    </row>
    <row r="532" ht="13.5" thickBot="1"/>
    <row r="533" spans="1:6" ht="15.75" customHeight="1">
      <c r="A533" s="426" t="s">
        <v>26</v>
      </c>
      <c r="B533" s="479">
        <f>+B525+1</f>
        <v>44300</v>
      </c>
      <c r="C533" s="492" t="s">
        <v>9</v>
      </c>
      <c r="D533" s="361" t="s">
        <v>10</v>
      </c>
      <c r="E533" s="482"/>
      <c r="F533" s="388"/>
    </row>
    <row r="534" spans="1:6" ht="15.75">
      <c r="A534" s="427"/>
      <c r="B534" s="480"/>
      <c r="C534" s="389" t="s">
        <v>11</v>
      </c>
      <c r="D534" s="362" t="s">
        <v>12</v>
      </c>
      <c r="E534" s="360"/>
      <c r="F534" s="390"/>
    </row>
    <row r="535" spans="1:6" ht="15.75">
      <c r="A535" s="427"/>
      <c r="B535" s="480"/>
      <c r="C535" s="389" t="s">
        <v>13</v>
      </c>
      <c r="D535" s="362" t="s">
        <v>14</v>
      </c>
      <c r="E535" s="66"/>
      <c r="F535" s="391"/>
    </row>
    <row r="536" spans="1:6" ht="15.75">
      <c r="A536" s="427"/>
      <c r="B536" s="480"/>
      <c r="C536" s="389" t="s">
        <v>15</v>
      </c>
      <c r="D536" s="362" t="s">
        <v>16</v>
      </c>
      <c r="E536" s="360"/>
      <c r="F536" s="390"/>
    </row>
    <row r="537" spans="1:6" ht="15.75">
      <c r="A537" s="427"/>
      <c r="B537" s="480"/>
      <c r="C537" s="493" t="s">
        <v>17</v>
      </c>
      <c r="D537" s="363" t="s">
        <v>18</v>
      </c>
      <c r="E537" s="360"/>
      <c r="F537" s="390"/>
    </row>
    <row r="538" spans="1:6" ht="63">
      <c r="A538" s="427"/>
      <c r="B538" s="480"/>
      <c r="C538" s="389" t="s">
        <v>19</v>
      </c>
      <c r="D538" s="357" t="s">
        <v>20</v>
      </c>
      <c r="E538" s="68" t="s">
        <v>66</v>
      </c>
      <c r="F538" s="390" t="s">
        <v>70</v>
      </c>
    </row>
    <row r="539" spans="1:6" ht="63">
      <c r="A539" s="427"/>
      <c r="B539" s="480"/>
      <c r="C539" s="500" t="s">
        <v>21</v>
      </c>
      <c r="D539" s="501" t="s">
        <v>22</v>
      </c>
      <c r="E539" s="483" t="s">
        <v>69</v>
      </c>
      <c r="F539" s="390" t="s">
        <v>70</v>
      </c>
    </row>
    <row r="540" spans="1:6" ht="21.75" thickBot="1">
      <c r="A540" s="478"/>
      <c r="B540" s="481"/>
      <c r="C540" s="310" t="s">
        <v>23</v>
      </c>
      <c r="D540" s="310" t="s">
        <v>24</v>
      </c>
      <c r="E540" s="502" t="s">
        <v>73</v>
      </c>
      <c r="F540" s="499" t="s">
        <v>75</v>
      </c>
    </row>
    <row r="541" ht="13.5" thickBot="1"/>
    <row r="542" spans="1:6" ht="15.75">
      <c r="A542" s="422" t="s">
        <v>27</v>
      </c>
      <c r="B542" s="423">
        <f>+B533+1</f>
        <v>44301</v>
      </c>
      <c r="C542" s="149" t="s">
        <v>9</v>
      </c>
      <c r="D542" s="124" t="s">
        <v>10</v>
      </c>
      <c r="E542" s="126"/>
      <c r="F542" s="15"/>
    </row>
    <row r="543" spans="1:6" ht="15.75">
      <c r="A543" s="422"/>
      <c r="B543" s="423"/>
      <c r="C543" s="85" t="s">
        <v>11</v>
      </c>
      <c r="D543" s="22" t="s">
        <v>12</v>
      </c>
      <c r="E543" s="25"/>
      <c r="F543" s="20"/>
    </row>
    <row r="544" spans="1:6" ht="15.75">
      <c r="A544" s="422"/>
      <c r="B544" s="423"/>
      <c r="C544" s="85" t="s">
        <v>13</v>
      </c>
      <c r="D544" s="22" t="s">
        <v>14</v>
      </c>
      <c r="E544" s="23"/>
      <c r="F544" s="91"/>
    </row>
    <row r="545" spans="1:6" ht="15.75">
      <c r="A545" s="422"/>
      <c r="B545" s="423"/>
      <c r="C545" s="85" t="s">
        <v>15</v>
      </c>
      <c r="D545" s="22" t="s">
        <v>16</v>
      </c>
      <c r="E545" s="19"/>
      <c r="F545" s="20"/>
    </row>
    <row r="546" spans="1:6" ht="15.75">
      <c r="A546" s="422"/>
      <c r="B546" s="423"/>
      <c r="C546" s="86" t="s">
        <v>17</v>
      </c>
      <c r="D546" s="105" t="s">
        <v>18</v>
      </c>
      <c r="E546" s="19"/>
      <c r="F546" s="20"/>
    </row>
    <row r="547" spans="1:6" ht="15.75">
      <c r="A547" s="422"/>
      <c r="B547" s="423"/>
      <c r="C547" s="134" t="s">
        <v>19</v>
      </c>
      <c r="D547" s="104" t="s">
        <v>20</v>
      </c>
      <c r="E547" s="19"/>
      <c r="F547" s="20"/>
    </row>
    <row r="548" spans="1:6" ht="15.75">
      <c r="A548" s="422"/>
      <c r="B548" s="423"/>
      <c r="C548" s="139" t="s">
        <v>21</v>
      </c>
      <c r="D548" s="140" t="s">
        <v>22</v>
      </c>
      <c r="E548" s="141"/>
      <c r="F548" s="142"/>
    </row>
    <row r="549" spans="5:6" ht="12.75">
      <c r="E549" s="99"/>
      <c r="F549" s="157"/>
    </row>
    <row r="550" spans="1:6" ht="15.75">
      <c r="A550" s="422" t="s">
        <v>28</v>
      </c>
      <c r="B550" s="423">
        <f>+B542+1</f>
        <v>44302</v>
      </c>
      <c r="C550" s="149" t="s">
        <v>9</v>
      </c>
      <c r="D550" s="124" t="s">
        <v>10</v>
      </c>
      <c r="E550" s="14"/>
      <c r="F550" s="15"/>
    </row>
    <row r="551" spans="1:6" ht="15.75">
      <c r="A551" s="422"/>
      <c r="B551" s="423"/>
      <c r="C551" s="85" t="s">
        <v>11</v>
      </c>
      <c r="D551" s="22" t="s">
        <v>12</v>
      </c>
      <c r="E551" s="19"/>
      <c r="F551" s="20"/>
    </row>
    <row r="552" spans="1:6" ht="15.75">
      <c r="A552" s="422"/>
      <c r="B552" s="423"/>
      <c r="C552" s="85" t="s">
        <v>13</v>
      </c>
      <c r="D552" s="22" t="s">
        <v>14</v>
      </c>
      <c r="E552" s="23"/>
      <c r="F552" s="91"/>
    </row>
    <row r="553" spans="1:6" ht="21">
      <c r="A553" s="422"/>
      <c r="B553" s="423"/>
      <c r="C553" s="85" t="s">
        <v>15</v>
      </c>
      <c r="D553" s="22" t="s">
        <v>16</v>
      </c>
      <c r="E553" s="19" t="s">
        <v>45</v>
      </c>
      <c r="F553" s="403" t="s">
        <v>61</v>
      </c>
    </row>
    <row r="554" spans="1:6" ht="21">
      <c r="A554" s="422"/>
      <c r="B554" s="423"/>
      <c r="C554" s="86" t="s">
        <v>17</v>
      </c>
      <c r="D554" s="105" t="s">
        <v>18</v>
      </c>
      <c r="E554" s="19" t="s">
        <v>45</v>
      </c>
      <c r="F554" s="403" t="s">
        <v>61</v>
      </c>
    </row>
    <row r="555" spans="1:6" ht="21.75" thickBot="1">
      <c r="A555" s="422"/>
      <c r="B555" s="423"/>
      <c r="C555" s="134" t="s">
        <v>19</v>
      </c>
      <c r="D555" s="104" t="s">
        <v>20</v>
      </c>
      <c r="E555" s="19" t="s">
        <v>45</v>
      </c>
      <c r="F555" s="403" t="s">
        <v>61</v>
      </c>
    </row>
    <row r="556" spans="1:6" ht="21.75" thickBot="1">
      <c r="A556" s="422"/>
      <c r="B556" s="423"/>
      <c r="C556" s="139" t="s">
        <v>21</v>
      </c>
      <c r="D556" s="140" t="s">
        <v>22</v>
      </c>
      <c r="E556" s="19" t="s">
        <v>45</v>
      </c>
      <c r="F556" s="403" t="s">
        <v>61</v>
      </c>
    </row>
    <row r="557" ht="13.5" thickBot="1"/>
    <row r="558" spans="1:6" ht="15.75">
      <c r="A558" s="422" t="s">
        <v>29</v>
      </c>
      <c r="B558" s="423">
        <f>+B550+1</f>
        <v>44303</v>
      </c>
      <c r="C558" s="149" t="s">
        <v>9</v>
      </c>
      <c r="D558" s="124" t="s">
        <v>10</v>
      </c>
      <c r="E558" s="126"/>
      <c r="F558" s="143"/>
    </row>
    <row r="559" spans="1:6" ht="15.75">
      <c r="A559" s="422"/>
      <c r="B559" s="423"/>
      <c r="C559" s="85" t="s">
        <v>11</v>
      </c>
      <c r="D559" s="22" t="s">
        <v>12</v>
      </c>
      <c r="E559" s="25"/>
      <c r="F559" s="144"/>
    </row>
    <row r="560" spans="1:6" ht="15.75">
      <c r="A560" s="422"/>
      <c r="B560" s="423"/>
      <c r="C560" s="85" t="s">
        <v>13</v>
      </c>
      <c r="D560" s="22" t="s">
        <v>14</v>
      </c>
      <c r="E560" s="23"/>
      <c r="F560" s="91"/>
    </row>
    <row r="561" spans="1:6" ht="15.75">
      <c r="A561" s="422"/>
      <c r="B561" s="423"/>
      <c r="C561" s="85" t="s">
        <v>15</v>
      </c>
      <c r="D561" s="22" t="s">
        <v>16</v>
      </c>
      <c r="E561" s="23"/>
      <c r="F561" s="115"/>
    </row>
    <row r="562" spans="1:6" ht="15.75">
      <c r="A562" s="422"/>
      <c r="B562" s="423"/>
      <c r="C562" s="86" t="s">
        <v>17</v>
      </c>
      <c r="D562" s="105" t="s">
        <v>18</v>
      </c>
      <c r="E562" s="23"/>
      <c r="F562" s="115"/>
    </row>
    <row r="563" spans="1:6" ht="15.75">
      <c r="A563" s="422"/>
      <c r="B563" s="423"/>
      <c r="C563" s="134" t="s">
        <v>19</v>
      </c>
      <c r="D563" s="104" t="s">
        <v>20</v>
      </c>
      <c r="E563" s="23"/>
      <c r="F563" s="91"/>
    </row>
    <row r="564" spans="1:6" ht="15.75">
      <c r="A564" s="422"/>
      <c r="B564" s="423"/>
      <c r="C564" s="139" t="s">
        <v>21</v>
      </c>
      <c r="D564" s="140" t="s">
        <v>22</v>
      </c>
      <c r="E564" s="145"/>
      <c r="F564" s="132"/>
    </row>
    <row r="565" spans="1:6" s="99" customFormat="1" ht="14.25">
      <c r="A565" s="187"/>
      <c r="B565" s="188"/>
      <c r="C565" s="153"/>
      <c r="D565" s="153"/>
      <c r="E565" s="189"/>
      <c r="F565" s="102"/>
    </row>
    <row r="566" spans="1:6" ht="16.5" customHeight="1">
      <c r="A566" s="424" t="s">
        <v>8</v>
      </c>
      <c r="B566" s="425">
        <f>+B558+2</f>
        <v>44305</v>
      </c>
      <c r="C566" s="155" t="s">
        <v>9</v>
      </c>
      <c r="D566" s="13" t="s">
        <v>10</v>
      </c>
      <c r="E566" s="126"/>
      <c r="F566" s="143"/>
    </row>
    <row r="567" spans="1:6" ht="15.75">
      <c r="A567" s="424"/>
      <c r="B567" s="425"/>
      <c r="C567" s="17" t="s">
        <v>11</v>
      </c>
      <c r="D567" s="18" t="s">
        <v>12</v>
      </c>
      <c r="E567" s="25"/>
      <c r="F567" s="144"/>
    </row>
    <row r="568" spans="1:6" ht="15.75">
      <c r="A568" s="424"/>
      <c r="B568" s="425"/>
      <c r="C568" s="17" t="s">
        <v>13</v>
      </c>
      <c r="D568" s="18" t="s">
        <v>14</v>
      </c>
      <c r="E568" s="191"/>
      <c r="F568" s="91"/>
    </row>
    <row r="569" spans="1:6" ht="15.75">
      <c r="A569" s="424"/>
      <c r="B569" s="425"/>
      <c r="C569" s="17" t="s">
        <v>15</v>
      </c>
      <c r="D569" s="18" t="s">
        <v>16</v>
      </c>
      <c r="E569" s="191"/>
      <c r="F569" s="115"/>
    </row>
    <row r="570" spans="1:6" ht="15.75">
      <c r="A570" s="424"/>
      <c r="B570" s="425"/>
      <c r="C570" s="76" t="s">
        <v>17</v>
      </c>
      <c r="D570" s="26" t="s">
        <v>18</v>
      </c>
      <c r="E570" s="25"/>
      <c r="F570" s="20"/>
    </row>
    <row r="571" spans="1:6" ht="15.75">
      <c r="A571" s="424"/>
      <c r="B571" s="425"/>
      <c r="C571" s="151" t="s">
        <v>19</v>
      </c>
      <c r="D571" s="27" t="s">
        <v>20</v>
      </c>
      <c r="E571" s="25"/>
      <c r="F571" s="20"/>
    </row>
    <row r="572" spans="1:6" ht="15.75">
      <c r="A572" s="424"/>
      <c r="B572" s="425"/>
      <c r="C572" s="156" t="s">
        <v>21</v>
      </c>
      <c r="D572" s="31" t="s">
        <v>22</v>
      </c>
      <c r="E572" s="192"/>
      <c r="F572" s="132"/>
    </row>
    <row r="573" spans="1:6" ht="12.75">
      <c r="A573" s="16"/>
      <c r="B573" s="16"/>
      <c r="C573" s="16"/>
      <c r="D573" s="16"/>
      <c r="E573" s="16"/>
      <c r="F573" s="193"/>
    </row>
    <row r="574" spans="1:6" ht="15.75">
      <c r="A574" s="424" t="s">
        <v>25</v>
      </c>
      <c r="B574" s="425">
        <f>+B566+1</f>
        <v>44306</v>
      </c>
      <c r="C574" s="155" t="s">
        <v>9</v>
      </c>
      <c r="D574" s="13" t="s">
        <v>10</v>
      </c>
      <c r="E574" s="126"/>
      <c r="F574" s="143"/>
    </row>
    <row r="575" spans="1:6" ht="15.75">
      <c r="A575" s="424"/>
      <c r="B575" s="425"/>
      <c r="C575" s="17" t="s">
        <v>11</v>
      </c>
      <c r="D575" s="18" t="s">
        <v>12</v>
      </c>
      <c r="E575" s="25"/>
      <c r="F575" s="144"/>
    </row>
    <row r="576" spans="1:6" ht="15.75">
      <c r="A576" s="424"/>
      <c r="B576" s="425"/>
      <c r="C576" s="17" t="s">
        <v>13</v>
      </c>
      <c r="D576" s="18" t="s">
        <v>14</v>
      </c>
      <c r="E576" s="191"/>
      <c r="F576" s="91"/>
    </row>
    <row r="577" spans="1:6" ht="15.75">
      <c r="A577" s="424"/>
      <c r="B577" s="425"/>
      <c r="C577" s="17" t="s">
        <v>15</v>
      </c>
      <c r="D577" s="18" t="s">
        <v>16</v>
      </c>
      <c r="E577" s="191"/>
      <c r="F577" s="115"/>
    </row>
    <row r="578" spans="1:6" ht="16.5" thickBot="1">
      <c r="A578" s="424"/>
      <c r="B578" s="425"/>
      <c r="C578" s="76" t="s">
        <v>17</v>
      </c>
      <c r="D578" s="26" t="s">
        <v>18</v>
      </c>
      <c r="E578" s="191"/>
      <c r="F578" s="115"/>
    </row>
    <row r="579" spans="1:6" ht="42.75" thickBot="1">
      <c r="A579" s="424"/>
      <c r="B579" s="425"/>
      <c r="C579" s="151" t="s">
        <v>19</v>
      </c>
      <c r="D579" s="27" t="s">
        <v>20</v>
      </c>
      <c r="E579" s="25" t="s">
        <v>43</v>
      </c>
      <c r="F579" s="402" t="s">
        <v>57</v>
      </c>
    </row>
    <row r="580" spans="1:6" ht="42.75" thickBot="1">
      <c r="A580" s="424"/>
      <c r="B580" s="425"/>
      <c r="C580" s="156" t="s">
        <v>21</v>
      </c>
      <c r="D580" s="31" t="s">
        <v>22</v>
      </c>
      <c r="E580" s="25" t="s">
        <v>43</v>
      </c>
      <c r="F580" s="402" t="s">
        <v>57</v>
      </c>
    </row>
    <row r="581" spans="1:6" ht="13.5" thickBot="1">
      <c r="A581" s="16"/>
      <c r="B581" s="16"/>
      <c r="C581" s="16"/>
      <c r="D581" s="16"/>
      <c r="E581" s="16"/>
      <c r="F581" s="193"/>
    </row>
    <row r="582" spans="1:6" ht="15.75" customHeight="1">
      <c r="A582" s="437" t="s">
        <v>26</v>
      </c>
      <c r="B582" s="503">
        <f>+B574+1</f>
        <v>44307</v>
      </c>
      <c r="C582" s="508" t="s">
        <v>9</v>
      </c>
      <c r="D582" s="509" t="s">
        <v>10</v>
      </c>
      <c r="E582" s="482"/>
      <c r="F582" s="388"/>
    </row>
    <row r="583" spans="1:6" ht="15.75">
      <c r="A583" s="438"/>
      <c r="B583" s="504"/>
      <c r="C583" s="510" t="s">
        <v>11</v>
      </c>
      <c r="D583" s="511" t="s">
        <v>12</v>
      </c>
      <c r="E583" s="360"/>
      <c r="F583" s="390"/>
    </row>
    <row r="584" spans="1:6" ht="15.75">
      <c r="A584" s="438"/>
      <c r="B584" s="504"/>
      <c r="C584" s="510" t="s">
        <v>13</v>
      </c>
      <c r="D584" s="511" t="s">
        <v>14</v>
      </c>
      <c r="E584" s="66"/>
      <c r="F584" s="391"/>
    </row>
    <row r="585" spans="1:6" ht="15.75">
      <c r="A585" s="438"/>
      <c r="B585" s="504"/>
      <c r="C585" s="510" t="s">
        <v>15</v>
      </c>
      <c r="D585" s="511" t="s">
        <v>16</v>
      </c>
      <c r="E585" s="360"/>
      <c r="F585" s="390"/>
    </row>
    <row r="586" spans="1:6" ht="15.75">
      <c r="A586" s="438"/>
      <c r="B586" s="504"/>
      <c r="C586" s="512" t="s">
        <v>17</v>
      </c>
      <c r="D586" s="513" t="s">
        <v>18</v>
      </c>
      <c r="E586" s="360"/>
      <c r="F586" s="390"/>
    </row>
    <row r="587" spans="1:6" ht="63">
      <c r="A587" s="438"/>
      <c r="B587" s="504"/>
      <c r="C587" s="510" t="s">
        <v>19</v>
      </c>
      <c r="D587" s="514" t="s">
        <v>20</v>
      </c>
      <c r="E587" s="68" t="s">
        <v>66</v>
      </c>
      <c r="F587" s="390" t="s">
        <v>70</v>
      </c>
    </row>
    <row r="588" spans="1:6" ht="63">
      <c r="A588" s="438"/>
      <c r="B588" s="504"/>
      <c r="C588" s="506" t="s">
        <v>21</v>
      </c>
      <c r="D588" s="515" t="s">
        <v>22</v>
      </c>
      <c r="E588" s="507" t="s">
        <v>69</v>
      </c>
      <c r="F588" s="390" t="s">
        <v>70</v>
      </c>
    </row>
    <row r="589" spans="1:6" ht="21.75" thickBot="1">
      <c r="A589" s="439"/>
      <c r="B589" s="505"/>
      <c r="C589" s="310" t="s">
        <v>23</v>
      </c>
      <c r="D589" s="310" t="s">
        <v>24</v>
      </c>
      <c r="E589" s="502" t="s">
        <v>73</v>
      </c>
      <c r="F589" s="499" t="s">
        <v>75</v>
      </c>
    </row>
    <row r="590" spans="1:6" ht="13.5" thickBot="1">
      <c r="A590" s="16"/>
      <c r="B590" s="16"/>
      <c r="C590" s="16"/>
      <c r="D590" s="16"/>
      <c r="E590" s="16"/>
      <c r="F590" s="193"/>
    </row>
    <row r="591" spans="1:6" ht="15.75">
      <c r="A591" s="424" t="s">
        <v>27</v>
      </c>
      <c r="B591" s="425">
        <f>+B582+1</f>
        <v>44308</v>
      </c>
      <c r="C591" s="155" t="s">
        <v>9</v>
      </c>
      <c r="D591" s="13" t="s">
        <v>10</v>
      </c>
      <c r="E591" s="126"/>
      <c r="F591" s="15"/>
    </row>
    <row r="592" spans="1:6" ht="15.75">
      <c r="A592" s="424"/>
      <c r="B592" s="425"/>
      <c r="C592" s="17" t="s">
        <v>11</v>
      </c>
      <c r="D592" s="18" t="s">
        <v>12</v>
      </c>
      <c r="E592" s="25"/>
      <c r="F592" s="20"/>
    </row>
    <row r="593" spans="1:6" ht="15.75">
      <c r="A593" s="424"/>
      <c r="B593" s="425"/>
      <c r="C593" s="17" t="s">
        <v>13</v>
      </c>
      <c r="D593" s="18" t="s">
        <v>14</v>
      </c>
      <c r="E593" s="23"/>
      <c r="F593" s="91"/>
    </row>
    <row r="594" spans="1:6" ht="15.75">
      <c r="A594" s="424"/>
      <c r="B594" s="425"/>
      <c r="C594" s="17" t="s">
        <v>15</v>
      </c>
      <c r="D594" s="18" t="s">
        <v>16</v>
      </c>
      <c r="E594" s="19"/>
      <c r="F594" s="20"/>
    </row>
    <row r="595" spans="1:6" ht="15.75">
      <c r="A595" s="424"/>
      <c r="B595" s="425"/>
      <c r="C595" s="76" t="s">
        <v>17</v>
      </c>
      <c r="D595" s="26" t="s">
        <v>18</v>
      </c>
      <c r="E595" s="19"/>
      <c r="F595" s="20"/>
    </row>
    <row r="596" spans="1:6" ht="15.75">
      <c r="A596" s="424"/>
      <c r="B596" s="425"/>
      <c r="C596" s="151" t="s">
        <v>19</v>
      </c>
      <c r="D596" s="27" t="s">
        <v>20</v>
      </c>
      <c r="E596" s="19"/>
      <c r="F596" s="20"/>
    </row>
    <row r="597" spans="1:6" ht="15.75">
      <c r="A597" s="424"/>
      <c r="B597" s="425"/>
      <c r="C597" s="156" t="s">
        <v>21</v>
      </c>
      <c r="D597" s="31" t="s">
        <v>22</v>
      </c>
      <c r="E597" s="141"/>
      <c r="F597" s="142"/>
    </row>
    <row r="598" spans="1:6" ht="12.75">
      <c r="A598" s="16"/>
      <c r="B598" s="16"/>
      <c r="C598" s="16"/>
      <c r="D598" s="16"/>
      <c r="E598" s="99"/>
      <c r="F598" s="157"/>
    </row>
    <row r="599" spans="1:6" ht="15.75">
      <c r="A599" s="424" t="s">
        <v>28</v>
      </c>
      <c r="B599" s="425">
        <f>+B591+1</f>
        <v>44309</v>
      </c>
      <c r="C599" s="155" t="s">
        <v>9</v>
      </c>
      <c r="D599" s="13" t="s">
        <v>10</v>
      </c>
      <c r="E599" s="14"/>
      <c r="F599" s="15"/>
    </row>
    <row r="600" spans="1:6" ht="15.75">
      <c r="A600" s="424"/>
      <c r="B600" s="425"/>
      <c r="C600" s="17" t="s">
        <v>11</v>
      </c>
      <c r="D600" s="18" t="s">
        <v>12</v>
      </c>
      <c r="E600" s="19"/>
      <c r="F600" s="20"/>
    </row>
    <row r="601" spans="1:6" ht="16.5" thickBot="1">
      <c r="A601" s="424"/>
      <c r="B601" s="425"/>
      <c r="C601" s="17" t="s">
        <v>13</v>
      </c>
      <c r="D601" s="18" t="s">
        <v>14</v>
      </c>
      <c r="E601" s="23"/>
      <c r="F601" s="91"/>
    </row>
    <row r="602" spans="1:6" ht="21.75" thickBot="1">
      <c r="A602" s="424"/>
      <c r="B602" s="425"/>
      <c r="C602" s="17" t="s">
        <v>15</v>
      </c>
      <c r="D602" s="18" t="s">
        <v>16</v>
      </c>
      <c r="E602" s="19" t="s">
        <v>45</v>
      </c>
      <c r="F602" s="403" t="s">
        <v>61</v>
      </c>
    </row>
    <row r="603" spans="1:6" ht="21.75" thickBot="1">
      <c r="A603" s="424"/>
      <c r="B603" s="425"/>
      <c r="C603" s="76" t="s">
        <v>17</v>
      </c>
      <c r="D603" s="26" t="s">
        <v>18</v>
      </c>
      <c r="E603" s="19" t="s">
        <v>45</v>
      </c>
      <c r="F603" s="403" t="s">
        <v>61</v>
      </c>
    </row>
    <row r="604" spans="1:6" ht="21.75" thickBot="1">
      <c r="A604" s="424"/>
      <c r="B604" s="425"/>
      <c r="C604" s="151" t="s">
        <v>19</v>
      </c>
      <c r="D604" s="27" t="s">
        <v>20</v>
      </c>
      <c r="E604" s="19" t="s">
        <v>45</v>
      </c>
      <c r="F604" s="403" t="s">
        <v>61</v>
      </c>
    </row>
    <row r="605" spans="1:6" ht="21.75" thickBot="1">
      <c r="A605" s="424"/>
      <c r="B605" s="425"/>
      <c r="C605" s="156" t="s">
        <v>21</v>
      </c>
      <c r="D605" s="31" t="s">
        <v>22</v>
      </c>
      <c r="E605" s="19" t="s">
        <v>45</v>
      </c>
      <c r="F605" s="403" t="s">
        <v>61</v>
      </c>
    </row>
    <row r="606" spans="1:6" ht="13.5" thickBot="1">
      <c r="A606" s="16"/>
      <c r="B606" s="16"/>
      <c r="C606" s="16"/>
      <c r="D606" s="16"/>
      <c r="E606" s="16"/>
      <c r="F606" s="193"/>
    </row>
    <row r="607" spans="1:6" ht="15.75">
      <c r="A607" s="424" t="s">
        <v>29</v>
      </c>
      <c r="B607" s="425">
        <f>+B599+1</f>
        <v>44310</v>
      </c>
      <c r="C607" s="155" t="s">
        <v>9</v>
      </c>
      <c r="D607" s="13" t="s">
        <v>10</v>
      </c>
      <c r="E607" s="126"/>
      <c r="F607" s="143"/>
    </row>
    <row r="608" spans="1:6" ht="15.75">
      <c r="A608" s="424"/>
      <c r="B608" s="425"/>
      <c r="C608" s="17" t="s">
        <v>11</v>
      </c>
      <c r="D608" s="18" t="s">
        <v>12</v>
      </c>
      <c r="E608" s="25"/>
      <c r="F608" s="144"/>
    </row>
    <row r="609" spans="1:6" ht="15.75">
      <c r="A609" s="424"/>
      <c r="B609" s="425"/>
      <c r="C609" s="17" t="s">
        <v>13</v>
      </c>
      <c r="D609" s="18" t="s">
        <v>14</v>
      </c>
      <c r="E609" s="191"/>
      <c r="F609" s="91"/>
    </row>
    <row r="610" spans="1:6" ht="15.75">
      <c r="A610" s="424"/>
      <c r="B610" s="425"/>
      <c r="C610" s="17" t="s">
        <v>15</v>
      </c>
      <c r="D610" s="18" t="s">
        <v>16</v>
      </c>
      <c r="E610" s="191"/>
      <c r="F610" s="115"/>
    </row>
    <row r="611" spans="1:6" ht="15.75">
      <c r="A611" s="424"/>
      <c r="B611" s="425"/>
      <c r="C611" s="76" t="s">
        <v>17</v>
      </c>
      <c r="D611" s="26" t="s">
        <v>18</v>
      </c>
      <c r="E611" s="191"/>
      <c r="F611" s="115"/>
    </row>
    <row r="612" spans="1:6" ht="15.75">
      <c r="A612" s="424"/>
      <c r="B612" s="425"/>
      <c r="C612" s="151" t="s">
        <v>19</v>
      </c>
      <c r="D612" s="27" t="s">
        <v>20</v>
      </c>
      <c r="E612" s="191"/>
      <c r="F612" s="91"/>
    </row>
    <row r="613" spans="1:6" ht="15.75">
      <c r="A613" s="424"/>
      <c r="B613" s="425"/>
      <c r="C613" s="156" t="s">
        <v>21</v>
      </c>
      <c r="D613" s="31" t="s">
        <v>22</v>
      </c>
      <c r="E613" s="192"/>
      <c r="F613" s="132"/>
    </row>
    <row r="615" spans="1:6" ht="16.5" customHeight="1">
      <c r="A615" s="422" t="s">
        <v>8</v>
      </c>
      <c r="B615" s="423">
        <f>+B607+2</f>
        <v>44312</v>
      </c>
      <c r="C615" s="149" t="s">
        <v>9</v>
      </c>
      <c r="D615" s="124" t="s">
        <v>10</v>
      </c>
      <c r="E615" s="194"/>
      <c r="F615" s="195"/>
    </row>
    <row r="616" spans="1:6" ht="15.75">
      <c r="A616" s="422"/>
      <c r="B616" s="423"/>
      <c r="C616" s="85" t="s">
        <v>11</v>
      </c>
      <c r="D616" s="22" t="s">
        <v>12</v>
      </c>
      <c r="E616" s="194"/>
      <c r="F616" s="195"/>
    </row>
    <row r="617" spans="1:6" ht="15.75">
      <c r="A617" s="422"/>
      <c r="B617" s="423"/>
      <c r="C617" s="85" t="s">
        <v>13</v>
      </c>
      <c r="D617" s="22" t="s">
        <v>14</v>
      </c>
      <c r="E617" s="196"/>
      <c r="F617" s="197"/>
    </row>
    <row r="618" spans="1:6" ht="15.75">
      <c r="A618" s="422"/>
      <c r="B618" s="423"/>
      <c r="C618" s="85" t="s">
        <v>15</v>
      </c>
      <c r="D618" s="22" t="s">
        <v>16</v>
      </c>
      <c r="E618" s="196"/>
      <c r="F618" s="198"/>
    </row>
    <row r="619" spans="1:6" ht="15.75">
      <c r="A619" s="422"/>
      <c r="B619" s="423"/>
      <c r="C619" s="86" t="s">
        <v>17</v>
      </c>
      <c r="D619" s="105" t="s">
        <v>18</v>
      </c>
      <c r="E619" s="194"/>
      <c r="F619" s="199"/>
    </row>
    <row r="620" spans="1:6" ht="15.75">
      <c r="A620" s="422"/>
      <c r="B620" s="423"/>
      <c r="C620" s="134" t="s">
        <v>19</v>
      </c>
      <c r="D620" s="104" t="s">
        <v>20</v>
      </c>
      <c r="E620" s="194"/>
      <c r="F620" s="199"/>
    </row>
    <row r="621" spans="1:6" ht="15.75">
      <c r="A621" s="422"/>
      <c r="B621" s="423"/>
      <c r="C621" s="139" t="s">
        <v>21</v>
      </c>
      <c r="D621" s="140" t="s">
        <v>22</v>
      </c>
      <c r="E621" s="196"/>
      <c r="F621" s="197"/>
    </row>
    <row r="622" ht="13.5" thickBot="1"/>
    <row r="623" spans="1:6" ht="15.75">
      <c r="A623" s="426" t="s">
        <v>25</v>
      </c>
      <c r="B623" s="428">
        <f>+B615+1</f>
        <v>44313</v>
      </c>
      <c r="C623" s="307" t="s">
        <v>9</v>
      </c>
      <c r="D623" s="307" t="s">
        <v>10</v>
      </c>
      <c r="E623" s="305"/>
      <c r="F623" s="301"/>
    </row>
    <row r="624" spans="1:6" ht="15.75">
      <c r="A624" s="427"/>
      <c r="B624" s="429"/>
      <c r="C624" s="308" t="s">
        <v>11</v>
      </c>
      <c r="D624" s="308" t="s">
        <v>12</v>
      </c>
      <c r="E624" s="68"/>
      <c r="F624" s="302"/>
    </row>
    <row r="625" spans="1:6" ht="15.75">
      <c r="A625" s="427"/>
      <c r="B625" s="429"/>
      <c r="C625" s="308" t="s">
        <v>13</v>
      </c>
      <c r="D625" s="308" t="s">
        <v>14</v>
      </c>
      <c r="E625" s="66"/>
      <c r="F625" s="303"/>
    </row>
    <row r="626" spans="1:6" ht="15.75">
      <c r="A626" s="427"/>
      <c r="B626" s="429"/>
      <c r="C626" s="308" t="s">
        <v>15</v>
      </c>
      <c r="D626" s="308" t="s">
        <v>16</v>
      </c>
      <c r="E626" s="66"/>
      <c r="F626" s="304"/>
    </row>
    <row r="627" spans="1:6" ht="15.75">
      <c r="A627" s="427"/>
      <c r="B627" s="429"/>
      <c r="C627" s="308" t="s">
        <v>17</v>
      </c>
      <c r="D627" s="309" t="s">
        <v>18</v>
      </c>
      <c r="E627" s="66"/>
      <c r="F627" s="304"/>
    </row>
    <row r="628" spans="1:6" ht="42">
      <c r="A628" s="427"/>
      <c r="B628" s="429"/>
      <c r="C628" s="308" t="s">
        <v>19</v>
      </c>
      <c r="D628" s="308" t="s">
        <v>20</v>
      </c>
      <c r="E628" s="25" t="s">
        <v>43</v>
      </c>
      <c r="F628" s="404" t="s">
        <v>57</v>
      </c>
    </row>
    <row r="629" spans="1:6" ht="42">
      <c r="A629" s="427"/>
      <c r="B629" s="429"/>
      <c r="C629" s="308" t="s">
        <v>21</v>
      </c>
      <c r="D629" s="308" t="s">
        <v>22</v>
      </c>
      <c r="E629" s="25" t="s">
        <v>43</v>
      </c>
      <c r="F629" s="404" t="s">
        <v>57</v>
      </c>
    </row>
    <row r="630" spans="1:6" s="16" customFormat="1" ht="46.5" customHeight="1" thickBot="1">
      <c r="A630" s="312"/>
      <c r="B630" s="311"/>
      <c r="C630" s="310" t="s">
        <v>23</v>
      </c>
      <c r="D630" s="310" t="s">
        <v>24</v>
      </c>
      <c r="E630" s="306" t="s">
        <v>42</v>
      </c>
      <c r="F630" s="404" t="s">
        <v>57</v>
      </c>
    </row>
    <row r="631" ht="13.5" thickBot="1"/>
    <row r="632" spans="1:6" ht="15.75">
      <c r="A632" s="422" t="s">
        <v>26</v>
      </c>
      <c r="B632" s="423">
        <f>+B623+1</f>
        <v>44314</v>
      </c>
      <c r="C632" s="149" t="s">
        <v>9</v>
      </c>
      <c r="D632" s="124" t="s">
        <v>10</v>
      </c>
      <c r="E632" s="14"/>
      <c r="F632" s="15"/>
    </row>
    <row r="633" spans="1:6" ht="15.75">
      <c r="A633" s="422"/>
      <c r="B633" s="423"/>
      <c r="C633" s="85" t="s">
        <v>11</v>
      </c>
      <c r="D633" s="22" t="s">
        <v>12</v>
      </c>
      <c r="E633" s="19"/>
      <c r="F633" s="20"/>
    </row>
    <row r="634" spans="1:6" ht="15.75">
      <c r="A634" s="422"/>
      <c r="B634" s="423"/>
      <c r="C634" s="85" t="s">
        <v>13</v>
      </c>
      <c r="D634" s="22" t="s">
        <v>14</v>
      </c>
      <c r="E634" s="23"/>
      <c r="F634" s="24"/>
    </row>
    <row r="635" spans="1:6" ht="15.75">
      <c r="A635" s="422"/>
      <c r="B635" s="423"/>
      <c r="C635" s="85" t="s">
        <v>15</v>
      </c>
      <c r="D635" s="22" t="s">
        <v>16</v>
      </c>
      <c r="E635" s="19"/>
      <c r="F635" s="20"/>
    </row>
    <row r="636" spans="1:6" ht="15.75">
      <c r="A636" s="422"/>
      <c r="B636" s="423"/>
      <c r="C636" s="86" t="s">
        <v>17</v>
      </c>
      <c r="D636" s="105" t="s">
        <v>18</v>
      </c>
      <c r="E636" s="19"/>
      <c r="F636" s="20"/>
    </row>
    <row r="637" spans="1:6" ht="15.75">
      <c r="A637" s="422"/>
      <c r="B637" s="423"/>
      <c r="C637" s="134" t="s">
        <v>19</v>
      </c>
      <c r="D637" s="104" t="s">
        <v>20</v>
      </c>
      <c r="E637" s="23"/>
      <c r="F637" s="91"/>
    </row>
    <row r="638" spans="1:6" ht="15.75">
      <c r="A638" s="422"/>
      <c r="B638" s="423"/>
      <c r="C638" s="139" t="s">
        <v>21</v>
      </c>
      <c r="D638" s="140" t="s">
        <v>22</v>
      </c>
      <c r="E638" s="145"/>
      <c r="F638" s="132"/>
    </row>
    <row r="640" spans="1:6" ht="15.75">
      <c r="A640" s="422" t="s">
        <v>27</v>
      </c>
      <c r="B640" s="423">
        <f>+B632+1</f>
        <v>44315</v>
      </c>
      <c r="C640" s="149" t="s">
        <v>9</v>
      </c>
      <c r="D640" s="124" t="s">
        <v>10</v>
      </c>
      <c r="E640" s="126"/>
      <c r="F640" s="15"/>
    </row>
    <row r="641" spans="1:6" ht="15.75">
      <c r="A641" s="422"/>
      <c r="B641" s="423"/>
      <c r="C641" s="85" t="s">
        <v>11</v>
      </c>
      <c r="D641" s="22" t="s">
        <v>12</v>
      </c>
      <c r="E641" s="25"/>
      <c r="F641" s="20"/>
    </row>
    <row r="642" spans="1:6" ht="15.75">
      <c r="A642" s="422"/>
      <c r="B642" s="423"/>
      <c r="C642" s="85" t="s">
        <v>13</v>
      </c>
      <c r="D642" s="22" t="s">
        <v>14</v>
      </c>
      <c r="E642" s="23"/>
      <c r="F642" s="91"/>
    </row>
    <row r="643" spans="1:6" ht="15.75">
      <c r="A643" s="422"/>
      <c r="B643" s="423"/>
      <c r="C643" s="85" t="s">
        <v>15</v>
      </c>
      <c r="D643" s="22" t="s">
        <v>16</v>
      </c>
      <c r="E643" s="19"/>
      <c r="F643" s="20"/>
    </row>
    <row r="644" spans="1:6" ht="15.75">
      <c r="A644" s="422"/>
      <c r="B644" s="423"/>
      <c r="C644" s="86" t="s">
        <v>17</v>
      </c>
      <c r="D644" s="105" t="s">
        <v>18</v>
      </c>
      <c r="E644" s="19"/>
      <c r="F644" s="20"/>
    </row>
    <row r="645" spans="1:6" ht="15.75">
      <c r="A645" s="422"/>
      <c r="B645" s="423"/>
      <c r="C645" s="134" t="s">
        <v>19</v>
      </c>
      <c r="D645" s="104" t="s">
        <v>20</v>
      </c>
      <c r="E645" s="25"/>
      <c r="F645" s="20"/>
    </row>
    <row r="646" spans="1:6" ht="15.75">
      <c r="A646" s="422"/>
      <c r="B646" s="423"/>
      <c r="C646" s="139" t="s">
        <v>21</v>
      </c>
      <c r="D646" s="140" t="s">
        <v>22</v>
      </c>
      <c r="E646" s="145"/>
      <c r="F646" s="132"/>
    </row>
    <row r="647" spans="5:6" ht="12.75">
      <c r="E647" s="99"/>
      <c r="F647" s="157"/>
    </row>
    <row r="648" spans="1:6" ht="15.75">
      <c r="A648" s="422" t="s">
        <v>28</v>
      </c>
      <c r="B648" s="423">
        <f>+B640+1</f>
        <v>44316</v>
      </c>
      <c r="C648" s="149" t="s">
        <v>9</v>
      </c>
      <c r="D648" s="124" t="s">
        <v>10</v>
      </c>
      <c r="E648" s="14"/>
      <c r="F648" s="15"/>
    </row>
    <row r="649" spans="1:6" ht="15.75">
      <c r="A649" s="422"/>
      <c r="B649" s="423"/>
      <c r="C649" s="85" t="s">
        <v>11</v>
      </c>
      <c r="D649" s="22" t="s">
        <v>12</v>
      </c>
      <c r="E649" s="19"/>
      <c r="F649" s="20"/>
    </row>
    <row r="650" spans="1:6" ht="16.5" thickBot="1">
      <c r="A650" s="422"/>
      <c r="B650" s="423"/>
      <c r="C650" s="85" t="s">
        <v>13</v>
      </c>
      <c r="D650" s="22" t="s">
        <v>14</v>
      </c>
      <c r="E650" s="23"/>
      <c r="F650" s="91"/>
    </row>
    <row r="651" spans="1:6" ht="21.75" thickBot="1">
      <c r="A651" s="422"/>
      <c r="B651" s="423"/>
      <c r="C651" s="85" t="s">
        <v>15</v>
      </c>
      <c r="D651" s="22" t="s">
        <v>16</v>
      </c>
      <c r="E651" s="19" t="s">
        <v>45</v>
      </c>
      <c r="F651" s="403" t="s">
        <v>61</v>
      </c>
    </row>
    <row r="652" spans="1:6" ht="21.75" thickBot="1">
      <c r="A652" s="422"/>
      <c r="B652" s="423"/>
      <c r="C652" s="86" t="s">
        <v>17</v>
      </c>
      <c r="D652" s="105" t="s">
        <v>18</v>
      </c>
      <c r="E652" s="19" t="s">
        <v>45</v>
      </c>
      <c r="F652" s="403" t="s">
        <v>61</v>
      </c>
    </row>
    <row r="653" spans="1:6" ht="21.75" thickBot="1">
      <c r="A653" s="422"/>
      <c r="B653" s="423"/>
      <c r="C653" s="134" t="s">
        <v>19</v>
      </c>
      <c r="D653" s="104" t="s">
        <v>20</v>
      </c>
      <c r="E653" s="19" t="s">
        <v>45</v>
      </c>
      <c r="F653" s="403" t="s">
        <v>61</v>
      </c>
    </row>
    <row r="654" spans="1:6" ht="21.75" thickBot="1">
      <c r="A654" s="422"/>
      <c r="B654" s="423"/>
      <c r="C654" s="139" t="s">
        <v>21</v>
      </c>
      <c r="D654" s="140" t="s">
        <v>22</v>
      </c>
      <c r="E654" s="19" t="s">
        <v>45</v>
      </c>
      <c r="F654" s="403" t="s">
        <v>61</v>
      </c>
    </row>
    <row r="655" ht="13.5" thickBot="1"/>
    <row r="656" spans="1:6" ht="15.75">
      <c r="A656" s="422" t="s">
        <v>29</v>
      </c>
      <c r="B656" s="423">
        <f>+B648+1</f>
        <v>44317</v>
      </c>
      <c r="C656" s="149" t="s">
        <v>9</v>
      </c>
      <c r="D656" s="124" t="s">
        <v>10</v>
      </c>
      <c r="E656" s="126"/>
      <c r="F656" s="143"/>
    </row>
    <row r="657" spans="1:6" ht="15.75">
      <c r="A657" s="422"/>
      <c r="B657" s="423"/>
      <c r="C657" s="85" t="s">
        <v>11</v>
      </c>
      <c r="D657" s="22" t="s">
        <v>12</v>
      </c>
      <c r="E657" s="25"/>
      <c r="F657" s="144"/>
    </row>
    <row r="658" spans="1:6" ht="15.75">
      <c r="A658" s="422"/>
      <c r="B658" s="423"/>
      <c r="C658" s="85" t="s">
        <v>13</v>
      </c>
      <c r="D658" s="22" t="s">
        <v>14</v>
      </c>
      <c r="E658" s="23"/>
      <c r="F658" s="91"/>
    </row>
    <row r="659" spans="1:6" ht="15.75">
      <c r="A659" s="422"/>
      <c r="B659" s="423"/>
      <c r="C659" s="85" t="s">
        <v>15</v>
      </c>
      <c r="D659" s="22" t="s">
        <v>16</v>
      </c>
      <c r="E659" s="23"/>
      <c r="F659" s="115"/>
    </row>
    <row r="660" spans="1:6" ht="15.75">
      <c r="A660" s="422"/>
      <c r="B660" s="423"/>
      <c r="C660" s="86" t="s">
        <v>17</v>
      </c>
      <c r="D660" s="105" t="s">
        <v>18</v>
      </c>
      <c r="E660" s="23"/>
      <c r="F660" s="115"/>
    </row>
    <row r="661" spans="1:6" ht="15.75">
      <c r="A661" s="422"/>
      <c r="B661" s="423"/>
      <c r="C661" s="134" t="s">
        <v>19</v>
      </c>
      <c r="D661" s="104" t="s">
        <v>20</v>
      </c>
      <c r="E661" s="23"/>
      <c r="F661" s="91"/>
    </row>
    <row r="662" spans="1:6" ht="15.75">
      <c r="A662" s="422"/>
      <c r="B662" s="423"/>
      <c r="C662" s="139" t="s">
        <v>21</v>
      </c>
      <c r="D662" s="140" t="s">
        <v>22</v>
      </c>
      <c r="E662" s="145"/>
      <c r="F662" s="132"/>
    </row>
    <row r="664" spans="1:6" ht="16.5" customHeight="1">
      <c r="A664" s="422" t="s">
        <v>8</v>
      </c>
      <c r="B664" s="423">
        <f>+B656+2</f>
        <v>44319</v>
      </c>
      <c r="C664" s="149" t="s">
        <v>9</v>
      </c>
      <c r="D664" s="124" t="s">
        <v>10</v>
      </c>
      <c r="E664" s="126"/>
      <c r="F664" s="143"/>
    </row>
    <row r="665" spans="1:6" ht="15.75">
      <c r="A665" s="422"/>
      <c r="B665" s="423"/>
      <c r="C665" s="85" t="s">
        <v>11</v>
      </c>
      <c r="D665" s="22" t="s">
        <v>12</v>
      </c>
      <c r="E665" s="25"/>
      <c r="F665" s="144"/>
    </row>
    <row r="666" spans="1:6" ht="15.75">
      <c r="A666" s="422"/>
      <c r="B666" s="423"/>
      <c r="C666" s="85" t="s">
        <v>13</v>
      </c>
      <c r="D666" s="22" t="s">
        <v>14</v>
      </c>
      <c r="E666" s="23"/>
      <c r="F666" s="91"/>
    </row>
    <row r="667" spans="1:6" ht="15.75">
      <c r="A667" s="422"/>
      <c r="B667" s="423"/>
      <c r="C667" s="85" t="s">
        <v>15</v>
      </c>
      <c r="D667" s="22" t="s">
        <v>16</v>
      </c>
      <c r="E667" s="23"/>
      <c r="F667" s="115"/>
    </row>
    <row r="668" spans="1:6" ht="15.75">
      <c r="A668" s="422"/>
      <c r="B668" s="423"/>
      <c r="C668" s="86" t="s">
        <v>17</v>
      </c>
      <c r="D668" s="105" t="s">
        <v>18</v>
      </c>
      <c r="E668" s="25"/>
      <c r="F668" s="20"/>
    </row>
    <row r="669" spans="1:6" ht="15.75">
      <c r="A669" s="422"/>
      <c r="B669" s="423"/>
      <c r="C669" s="134" t="s">
        <v>19</v>
      </c>
      <c r="D669" s="104" t="s">
        <v>20</v>
      </c>
      <c r="E669" s="25"/>
      <c r="F669" s="20"/>
    </row>
    <row r="670" spans="1:6" ht="15.75">
      <c r="A670" s="422"/>
      <c r="B670" s="423"/>
      <c r="C670" s="139" t="s">
        <v>21</v>
      </c>
      <c r="D670" s="140" t="s">
        <v>22</v>
      </c>
      <c r="E670" s="145"/>
      <c r="F670" s="132"/>
    </row>
    <row r="672" spans="1:6" ht="15.75">
      <c r="A672" s="422" t="s">
        <v>25</v>
      </c>
      <c r="B672" s="423">
        <f>+B664+1</f>
        <v>44320</v>
      </c>
      <c r="C672" s="149" t="s">
        <v>9</v>
      </c>
      <c r="D672" s="124" t="s">
        <v>10</v>
      </c>
      <c r="E672" s="126"/>
      <c r="F672" s="143"/>
    </row>
    <row r="673" spans="1:6" ht="15.75">
      <c r="A673" s="422"/>
      <c r="B673" s="423"/>
      <c r="C673" s="85" t="s">
        <v>11</v>
      </c>
      <c r="D673" s="22" t="s">
        <v>12</v>
      </c>
      <c r="E673" s="25"/>
      <c r="F673" s="144"/>
    </row>
    <row r="674" spans="1:6" ht="15.75">
      <c r="A674" s="422"/>
      <c r="B674" s="423"/>
      <c r="C674" s="85" t="s">
        <v>13</v>
      </c>
      <c r="D674" s="22" t="s">
        <v>14</v>
      </c>
      <c r="E674" s="23"/>
      <c r="F674" s="91"/>
    </row>
    <row r="675" spans="1:6" ht="15.75">
      <c r="A675" s="422"/>
      <c r="B675" s="423"/>
      <c r="C675" s="85" t="s">
        <v>15</v>
      </c>
      <c r="D675" s="22" t="s">
        <v>16</v>
      </c>
      <c r="E675" s="23"/>
      <c r="F675" s="115"/>
    </row>
    <row r="676" spans="1:6" ht="16.5" thickBot="1">
      <c r="A676" s="422"/>
      <c r="B676" s="423"/>
      <c r="C676" s="86" t="s">
        <v>17</v>
      </c>
      <c r="D676" s="105" t="s">
        <v>18</v>
      </c>
      <c r="E676" s="23"/>
      <c r="F676" s="115"/>
    </row>
    <row r="677" spans="1:6" ht="42.75" thickBot="1">
      <c r="A677" s="422"/>
      <c r="B677" s="423"/>
      <c r="C677" s="308" t="s">
        <v>19</v>
      </c>
      <c r="D677" s="308" t="s">
        <v>20</v>
      </c>
      <c r="E677" s="25" t="s">
        <v>43</v>
      </c>
      <c r="F677" s="404" t="s">
        <v>57</v>
      </c>
    </row>
    <row r="678" spans="1:6" ht="42.75" thickBot="1">
      <c r="A678" s="422"/>
      <c r="B678" s="423"/>
      <c r="C678" s="308" t="s">
        <v>21</v>
      </c>
      <c r="D678" s="308" t="s">
        <v>22</v>
      </c>
      <c r="E678" s="25" t="s">
        <v>43</v>
      </c>
      <c r="F678" s="404" t="s">
        <v>57</v>
      </c>
    </row>
    <row r="679" spans="1:6" s="16" customFormat="1" ht="47.25" customHeight="1" thickBot="1">
      <c r="A679" s="422"/>
      <c r="B679" s="423"/>
      <c r="C679" s="310" t="s">
        <v>23</v>
      </c>
      <c r="D679" s="310" t="s">
        <v>24</v>
      </c>
      <c r="E679" s="306" t="s">
        <v>42</v>
      </c>
      <c r="F679" s="404" t="s">
        <v>57</v>
      </c>
    </row>
    <row r="680" ht="13.5" thickBot="1"/>
    <row r="681" spans="1:6" ht="15.75">
      <c r="A681" s="422" t="s">
        <v>26</v>
      </c>
      <c r="B681" s="423">
        <f>+B672+1</f>
        <v>44321</v>
      </c>
      <c r="C681" s="149" t="s">
        <v>9</v>
      </c>
      <c r="D681" s="124" t="s">
        <v>10</v>
      </c>
      <c r="E681" s="14"/>
      <c r="F681" s="15"/>
    </row>
    <row r="682" spans="1:6" ht="15.75">
      <c r="A682" s="422"/>
      <c r="B682" s="423"/>
      <c r="C682" s="85" t="s">
        <v>11</v>
      </c>
      <c r="D682" s="22" t="s">
        <v>12</v>
      </c>
      <c r="E682" s="19"/>
      <c r="F682" s="20"/>
    </row>
    <row r="683" spans="1:6" ht="15.75">
      <c r="A683" s="422"/>
      <c r="B683" s="423"/>
      <c r="C683" s="85" t="s">
        <v>13</v>
      </c>
      <c r="D683" s="22" t="s">
        <v>14</v>
      </c>
      <c r="E683" s="23"/>
      <c r="F683" s="24"/>
    </row>
    <row r="684" spans="1:6" ht="15.75">
      <c r="A684" s="422"/>
      <c r="B684" s="423"/>
      <c r="C684" s="85" t="s">
        <v>15</v>
      </c>
      <c r="D684" s="22" t="s">
        <v>16</v>
      </c>
      <c r="E684" s="19"/>
      <c r="F684" s="20"/>
    </row>
    <row r="685" spans="1:6" ht="15.75">
      <c r="A685" s="422"/>
      <c r="B685" s="423"/>
      <c r="C685" s="86" t="s">
        <v>17</v>
      </c>
      <c r="D685" s="105" t="s">
        <v>18</v>
      </c>
      <c r="E685" s="19"/>
      <c r="F685" s="20"/>
    </row>
    <row r="686" spans="1:6" ht="15.75">
      <c r="A686" s="422"/>
      <c r="B686" s="423"/>
      <c r="C686" s="134" t="s">
        <v>19</v>
      </c>
      <c r="D686" s="104" t="s">
        <v>20</v>
      </c>
      <c r="E686" s="19"/>
      <c r="F686" s="20"/>
    </row>
    <row r="687" spans="1:6" ht="15.75">
      <c r="A687" s="422"/>
      <c r="B687" s="423"/>
      <c r="C687" s="139" t="s">
        <v>21</v>
      </c>
      <c r="D687" s="140" t="s">
        <v>22</v>
      </c>
      <c r="E687" s="145"/>
      <c r="F687" s="132"/>
    </row>
    <row r="689" spans="1:6" ht="15.75">
      <c r="A689" s="422" t="s">
        <v>27</v>
      </c>
      <c r="B689" s="423">
        <f>+B681+1</f>
        <v>44322</v>
      </c>
      <c r="C689" s="149" t="s">
        <v>9</v>
      </c>
      <c r="D689" s="124" t="s">
        <v>10</v>
      </c>
      <c r="E689" s="126"/>
      <c r="F689" s="15"/>
    </row>
    <row r="690" spans="1:6" ht="15.75">
      <c r="A690" s="422"/>
      <c r="B690" s="423"/>
      <c r="C690" s="85" t="s">
        <v>11</v>
      </c>
      <c r="D690" s="22" t="s">
        <v>12</v>
      </c>
      <c r="E690" s="25"/>
      <c r="F690" s="20"/>
    </row>
    <row r="691" spans="1:6" ht="15.75">
      <c r="A691" s="422"/>
      <c r="B691" s="423"/>
      <c r="C691" s="85" t="s">
        <v>13</v>
      </c>
      <c r="D691" s="22" t="s">
        <v>14</v>
      </c>
      <c r="E691" s="23"/>
      <c r="F691" s="91"/>
    </row>
    <row r="692" spans="1:6" ht="15.75">
      <c r="A692" s="422"/>
      <c r="B692" s="423"/>
      <c r="C692" s="85" t="s">
        <v>15</v>
      </c>
      <c r="D692" s="22" t="s">
        <v>16</v>
      </c>
      <c r="E692" s="25"/>
      <c r="F692" s="20"/>
    </row>
    <row r="693" spans="1:6" ht="15.75">
      <c r="A693" s="422"/>
      <c r="B693" s="423"/>
      <c r="C693" s="86" t="s">
        <v>17</v>
      </c>
      <c r="D693" s="105" t="s">
        <v>18</v>
      </c>
      <c r="E693" s="25"/>
      <c r="F693" s="20"/>
    </row>
    <row r="694" spans="1:6" ht="15.75">
      <c r="A694" s="422"/>
      <c r="B694" s="423"/>
      <c r="C694" s="134" t="s">
        <v>19</v>
      </c>
      <c r="D694" s="104" t="s">
        <v>20</v>
      </c>
      <c r="E694" s="25"/>
      <c r="F694" s="20"/>
    </row>
    <row r="695" spans="1:6" ht="15.75">
      <c r="A695" s="422"/>
      <c r="B695" s="423"/>
      <c r="C695" s="139" t="s">
        <v>21</v>
      </c>
      <c r="D695" s="140" t="s">
        <v>22</v>
      </c>
      <c r="E695" s="145"/>
      <c r="F695" s="132"/>
    </row>
    <row r="697" spans="1:6" s="16" customFormat="1" ht="15.75">
      <c r="A697" s="424" t="s">
        <v>28</v>
      </c>
      <c r="B697" s="425">
        <f>+B689+1</f>
        <v>44323</v>
      </c>
      <c r="C697" s="155" t="s">
        <v>9</v>
      </c>
      <c r="D697" s="13" t="s">
        <v>10</v>
      </c>
      <c r="E697" s="200"/>
      <c r="F697" s="15"/>
    </row>
    <row r="698" spans="1:6" s="16" customFormat="1" ht="15.75">
      <c r="A698" s="424"/>
      <c r="B698" s="425"/>
      <c r="C698" s="17" t="s">
        <v>11</v>
      </c>
      <c r="D698" s="18" t="s">
        <v>12</v>
      </c>
      <c r="E698" s="201"/>
      <c r="F698" s="20"/>
    </row>
    <row r="699" spans="1:6" s="16" customFormat="1" ht="16.5" thickBot="1">
      <c r="A699" s="424"/>
      <c r="B699" s="425"/>
      <c r="C699" s="17" t="s">
        <v>13</v>
      </c>
      <c r="D699" s="18" t="s">
        <v>14</v>
      </c>
      <c r="E699" s="191"/>
      <c r="F699" s="24"/>
    </row>
    <row r="700" spans="1:6" s="16" customFormat="1" ht="48.75" thickBot="1">
      <c r="A700" s="424"/>
      <c r="B700" s="425"/>
      <c r="C700" s="17" t="s">
        <v>15</v>
      </c>
      <c r="D700" s="18" t="s">
        <v>16</v>
      </c>
      <c r="E700" s="370" t="s">
        <v>51</v>
      </c>
      <c r="F700" s="20" t="s">
        <v>64</v>
      </c>
    </row>
    <row r="701" spans="1:6" s="16" customFormat="1" ht="36.75" thickBot="1">
      <c r="A701" s="424"/>
      <c r="B701" s="425"/>
      <c r="C701" s="76" t="s">
        <v>17</v>
      </c>
      <c r="D701" s="26" t="s">
        <v>18</v>
      </c>
      <c r="E701" s="370" t="s">
        <v>48</v>
      </c>
      <c r="F701" s="20" t="s">
        <v>64</v>
      </c>
    </row>
    <row r="702" spans="1:6" s="16" customFormat="1" ht="36.75" thickBot="1">
      <c r="A702" s="424"/>
      <c r="B702" s="425"/>
      <c r="C702" s="151" t="s">
        <v>19</v>
      </c>
      <c r="D702" s="27" t="s">
        <v>20</v>
      </c>
      <c r="E702" s="370" t="s">
        <v>48</v>
      </c>
      <c r="F702" s="20" t="s">
        <v>64</v>
      </c>
    </row>
    <row r="703" spans="1:6" s="16" customFormat="1" ht="48.75" thickBot="1">
      <c r="A703" s="424"/>
      <c r="B703" s="425"/>
      <c r="C703" s="156" t="s">
        <v>21</v>
      </c>
      <c r="D703" s="31" t="s">
        <v>22</v>
      </c>
      <c r="E703" s="395" t="s">
        <v>50</v>
      </c>
      <c r="F703" s="20" t="s">
        <v>64</v>
      </c>
    </row>
    <row r="704" ht="13.5" thickBot="1"/>
    <row r="705" spans="1:6" ht="16.5" thickBot="1">
      <c r="A705" s="422" t="s">
        <v>29</v>
      </c>
      <c r="B705" s="423">
        <f>+B697+1</f>
        <v>44324</v>
      </c>
      <c r="C705" s="149" t="s">
        <v>9</v>
      </c>
      <c r="D705" s="124" t="s">
        <v>10</v>
      </c>
      <c r="E705" s="369"/>
      <c r="F705" s="301"/>
    </row>
    <row r="706" spans="1:6" ht="16.5" thickBot="1">
      <c r="A706" s="422"/>
      <c r="B706" s="423"/>
      <c r="C706" s="85" t="s">
        <v>11</v>
      </c>
      <c r="D706" s="22" t="s">
        <v>12</v>
      </c>
      <c r="E706" s="370"/>
      <c r="F706" s="302"/>
    </row>
    <row r="707" spans="1:6" ht="16.5" thickBot="1">
      <c r="A707" s="422"/>
      <c r="B707" s="423"/>
      <c r="C707" s="85" t="s">
        <v>13</v>
      </c>
      <c r="D707" s="22" t="s">
        <v>14</v>
      </c>
      <c r="E707" s="350"/>
      <c r="F707" s="303"/>
    </row>
    <row r="708" spans="1:6" ht="16.5" thickBot="1">
      <c r="A708" s="422"/>
      <c r="B708" s="423"/>
      <c r="C708" s="85" t="s">
        <v>15</v>
      </c>
      <c r="D708" s="22" t="s">
        <v>16</v>
      </c>
      <c r="E708" s="370"/>
      <c r="F708" s="304"/>
    </row>
    <row r="709" spans="1:6" ht="16.5" thickBot="1">
      <c r="A709" s="422"/>
      <c r="B709" s="423"/>
      <c r="C709" s="86" t="s">
        <v>17</v>
      </c>
      <c r="D709" s="105" t="s">
        <v>18</v>
      </c>
      <c r="E709" s="370"/>
      <c r="F709" s="304"/>
    </row>
    <row r="710" spans="1:6" ht="16.5" thickBot="1">
      <c r="A710" s="422"/>
      <c r="B710" s="423"/>
      <c r="C710" s="134" t="s">
        <v>19</v>
      </c>
      <c r="D710" s="104" t="s">
        <v>20</v>
      </c>
      <c r="E710" s="370"/>
      <c r="F710" s="303"/>
    </row>
    <row r="711" spans="1:6" ht="16.5" thickBot="1">
      <c r="A711" s="422"/>
      <c r="B711" s="423"/>
      <c r="C711" s="139" t="s">
        <v>21</v>
      </c>
      <c r="D711" s="140" t="s">
        <v>22</v>
      </c>
      <c r="E711" s="395"/>
      <c r="F711" s="396"/>
    </row>
    <row r="712" ht="13.5" thickBot="1"/>
    <row r="713" spans="1:6" ht="16.5" customHeight="1">
      <c r="A713" s="422" t="s">
        <v>8</v>
      </c>
      <c r="B713" s="423">
        <f>+B705+2</f>
        <v>44326</v>
      </c>
      <c r="C713" s="149" t="s">
        <v>9</v>
      </c>
      <c r="D713" s="124" t="s">
        <v>10</v>
      </c>
      <c r="E713" s="126"/>
      <c r="F713" s="143"/>
    </row>
    <row r="714" spans="1:6" ht="15.75">
      <c r="A714" s="422"/>
      <c r="B714" s="423"/>
      <c r="C714" s="85" t="s">
        <v>11</v>
      </c>
      <c r="D714" s="22" t="s">
        <v>12</v>
      </c>
      <c r="E714" s="25"/>
      <c r="F714" s="144"/>
    </row>
    <row r="715" spans="1:6" ht="15.75">
      <c r="A715" s="422"/>
      <c r="B715" s="423"/>
      <c r="C715" s="85" t="s">
        <v>13</v>
      </c>
      <c r="D715" s="22" t="s">
        <v>14</v>
      </c>
      <c r="E715" s="23"/>
      <c r="F715" s="91"/>
    </row>
    <row r="716" spans="1:6" ht="15.75">
      <c r="A716" s="422"/>
      <c r="B716" s="423"/>
      <c r="C716" s="85" t="s">
        <v>15</v>
      </c>
      <c r="D716" s="22" t="s">
        <v>16</v>
      </c>
      <c r="E716" s="23"/>
      <c r="F716" s="115"/>
    </row>
    <row r="717" spans="1:6" ht="15.75">
      <c r="A717" s="422"/>
      <c r="B717" s="423"/>
      <c r="C717" s="86" t="s">
        <v>17</v>
      </c>
      <c r="D717" s="105" t="s">
        <v>18</v>
      </c>
      <c r="E717" s="25"/>
      <c r="F717" s="20"/>
    </row>
    <row r="718" spans="1:6" ht="15.75">
      <c r="A718" s="422"/>
      <c r="B718" s="423"/>
      <c r="C718" s="134" t="s">
        <v>19</v>
      </c>
      <c r="D718" s="104" t="s">
        <v>20</v>
      </c>
      <c r="E718" s="25"/>
      <c r="F718" s="20"/>
    </row>
    <row r="719" spans="1:6" ht="15.75">
      <c r="A719" s="422"/>
      <c r="B719" s="423"/>
      <c r="C719" s="139" t="s">
        <v>21</v>
      </c>
      <c r="D719" s="140" t="s">
        <v>22</v>
      </c>
      <c r="E719" s="145"/>
      <c r="F719" s="132"/>
    </row>
    <row r="721" spans="1:6" ht="15.75">
      <c r="A721" s="422" t="s">
        <v>25</v>
      </c>
      <c r="B721" s="423">
        <f>+B713+1</f>
        <v>44327</v>
      </c>
      <c r="C721" s="149" t="s">
        <v>9</v>
      </c>
      <c r="D721" s="124" t="s">
        <v>10</v>
      </c>
      <c r="E721" s="126"/>
      <c r="F721" s="143"/>
    </row>
    <row r="722" spans="1:6" ht="15.75">
      <c r="A722" s="422"/>
      <c r="B722" s="423"/>
      <c r="C722" s="85" t="s">
        <v>11</v>
      </c>
      <c r="D722" s="22" t="s">
        <v>12</v>
      </c>
      <c r="E722" s="25"/>
      <c r="F722" s="144"/>
    </row>
    <row r="723" spans="1:6" ht="15.75">
      <c r="A723" s="422"/>
      <c r="B723" s="423"/>
      <c r="C723" s="85" t="s">
        <v>13</v>
      </c>
      <c r="D723" s="22" t="s">
        <v>14</v>
      </c>
      <c r="E723" s="23"/>
      <c r="F723" s="91"/>
    </row>
    <row r="724" spans="1:6" ht="15.75">
      <c r="A724" s="422"/>
      <c r="B724" s="423"/>
      <c r="C724" s="85" t="s">
        <v>15</v>
      </c>
      <c r="D724" s="22" t="s">
        <v>16</v>
      </c>
      <c r="E724" s="23"/>
      <c r="F724" s="115"/>
    </row>
    <row r="725" spans="1:6" ht="15.75">
      <c r="A725" s="422"/>
      <c r="B725" s="423"/>
      <c r="C725" s="86" t="s">
        <v>17</v>
      </c>
      <c r="D725" s="105" t="s">
        <v>18</v>
      </c>
      <c r="E725" s="23"/>
      <c r="F725" s="115"/>
    </row>
    <row r="726" spans="1:6" ht="15.75">
      <c r="A726" s="422"/>
      <c r="B726" s="423"/>
      <c r="C726" s="134" t="s">
        <v>19</v>
      </c>
      <c r="D726" s="104" t="s">
        <v>20</v>
      </c>
      <c r="E726" s="23"/>
      <c r="F726" s="91"/>
    </row>
    <row r="727" spans="1:6" ht="15.75">
      <c r="A727" s="422"/>
      <c r="B727" s="423"/>
      <c r="C727" s="139" t="s">
        <v>21</v>
      </c>
      <c r="D727" s="140" t="s">
        <v>22</v>
      </c>
      <c r="E727" s="145"/>
      <c r="F727" s="132"/>
    </row>
    <row r="729" spans="1:6" ht="15.75">
      <c r="A729" s="422" t="s">
        <v>26</v>
      </c>
      <c r="B729" s="423">
        <f>+B721+1</f>
        <v>44328</v>
      </c>
      <c r="C729" s="149" t="s">
        <v>9</v>
      </c>
      <c r="D729" s="124" t="s">
        <v>10</v>
      </c>
      <c r="E729" s="14"/>
      <c r="F729" s="15"/>
    </row>
    <row r="730" spans="1:6" ht="15.75">
      <c r="A730" s="422"/>
      <c r="B730" s="423"/>
      <c r="C730" s="85" t="s">
        <v>11</v>
      </c>
      <c r="D730" s="22" t="s">
        <v>12</v>
      </c>
      <c r="E730" s="19"/>
      <c r="F730" s="20"/>
    </row>
    <row r="731" spans="1:6" ht="15.75">
      <c r="A731" s="422"/>
      <c r="B731" s="423"/>
      <c r="C731" s="85" t="s">
        <v>13</v>
      </c>
      <c r="D731" s="22" t="s">
        <v>14</v>
      </c>
      <c r="E731" s="23"/>
      <c r="F731" s="24"/>
    </row>
    <row r="732" spans="1:6" ht="15.75">
      <c r="A732" s="422"/>
      <c r="B732" s="423"/>
      <c r="C732" s="85" t="s">
        <v>15</v>
      </c>
      <c r="D732" s="22" t="s">
        <v>16</v>
      </c>
      <c r="E732" s="19"/>
      <c r="F732" s="20"/>
    </row>
    <row r="733" spans="1:6" ht="15.75">
      <c r="A733" s="422"/>
      <c r="B733" s="423"/>
      <c r="C733" s="86" t="s">
        <v>17</v>
      </c>
      <c r="D733" s="105" t="s">
        <v>18</v>
      </c>
      <c r="E733" s="19"/>
      <c r="F733" s="20"/>
    </row>
    <row r="734" spans="1:6" ht="15.75">
      <c r="A734" s="422"/>
      <c r="B734" s="423"/>
      <c r="C734" s="134" t="s">
        <v>19</v>
      </c>
      <c r="D734" s="104" t="s">
        <v>20</v>
      </c>
      <c r="E734" s="19"/>
      <c r="F734" s="20"/>
    </row>
    <row r="735" spans="1:6" ht="15.75">
      <c r="A735" s="422"/>
      <c r="B735" s="423"/>
      <c r="C735" s="139" t="s">
        <v>21</v>
      </c>
      <c r="D735" s="140" t="s">
        <v>22</v>
      </c>
      <c r="E735" s="145"/>
      <c r="F735" s="132"/>
    </row>
    <row r="737" spans="1:6" ht="15.75">
      <c r="A737" s="422" t="s">
        <v>27</v>
      </c>
      <c r="B737" s="423">
        <f>+B729+1</f>
        <v>44329</v>
      </c>
      <c r="C737" s="149" t="s">
        <v>9</v>
      </c>
      <c r="D737" s="124" t="s">
        <v>10</v>
      </c>
      <c r="E737" s="126"/>
      <c r="F737" s="15"/>
    </row>
    <row r="738" spans="1:6" ht="15.75">
      <c r="A738" s="422"/>
      <c r="B738" s="423"/>
      <c r="C738" s="85" t="s">
        <v>11</v>
      </c>
      <c r="D738" s="22" t="s">
        <v>12</v>
      </c>
      <c r="E738" s="25"/>
      <c r="F738" s="20"/>
    </row>
    <row r="739" spans="1:6" ht="15.75">
      <c r="A739" s="422"/>
      <c r="B739" s="423"/>
      <c r="C739" s="85" t="s">
        <v>13</v>
      </c>
      <c r="D739" s="22" t="s">
        <v>14</v>
      </c>
      <c r="E739" s="23"/>
      <c r="F739" s="91"/>
    </row>
    <row r="740" spans="1:6" ht="15.75">
      <c r="A740" s="422"/>
      <c r="B740" s="423"/>
      <c r="C740" s="85" t="s">
        <v>15</v>
      </c>
      <c r="D740" s="22" t="s">
        <v>16</v>
      </c>
      <c r="E740" s="25"/>
      <c r="F740" s="20"/>
    </row>
    <row r="741" spans="1:6" ht="15.75">
      <c r="A741" s="422"/>
      <c r="B741" s="423"/>
      <c r="C741" s="86" t="s">
        <v>17</v>
      </c>
      <c r="D741" s="105" t="s">
        <v>18</v>
      </c>
      <c r="E741" s="25"/>
      <c r="F741" s="20"/>
    </row>
    <row r="742" spans="1:6" ht="15.75">
      <c r="A742" s="422"/>
      <c r="B742" s="423"/>
      <c r="C742" s="134" t="s">
        <v>19</v>
      </c>
      <c r="D742" s="104" t="s">
        <v>20</v>
      </c>
      <c r="E742" s="25"/>
      <c r="F742" s="20"/>
    </row>
    <row r="743" spans="1:6" ht="15.75">
      <c r="A743" s="422"/>
      <c r="B743" s="423"/>
      <c r="C743" s="139" t="s">
        <v>21</v>
      </c>
      <c r="D743" s="140" t="s">
        <v>22</v>
      </c>
      <c r="E743" s="145"/>
      <c r="F743" s="132"/>
    </row>
    <row r="745" spans="1:6" ht="15.75">
      <c r="A745" s="422" t="s">
        <v>28</v>
      </c>
      <c r="B745" s="423">
        <f>+B737+1</f>
        <v>44330</v>
      </c>
      <c r="C745" s="149" t="s">
        <v>9</v>
      </c>
      <c r="D745" s="124" t="s">
        <v>10</v>
      </c>
      <c r="E745" s="369"/>
      <c r="F745" s="15"/>
    </row>
    <row r="746" spans="1:6" ht="15.75">
      <c r="A746" s="422"/>
      <c r="B746" s="423"/>
      <c r="C746" s="85" t="s">
        <v>11</v>
      </c>
      <c r="D746" s="22" t="s">
        <v>12</v>
      </c>
      <c r="E746" s="370"/>
      <c r="F746" s="20"/>
    </row>
    <row r="747" spans="1:6" ht="16.5" thickBot="1">
      <c r="A747" s="422"/>
      <c r="B747" s="423"/>
      <c r="C747" s="85" t="s">
        <v>13</v>
      </c>
      <c r="D747" s="22" t="s">
        <v>14</v>
      </c>
      <c r="E747" s="350"/>
      <c r="F747" s="91"/>
    </row>
    <row r="748" spans="1:6" ht="48.75" thickBot="1">
      <c r="A748" s="422"/>
      <c r="B748" s="423"/>
      <c r="C748" s="85" t="s">
        <v>15</v>
      </c>
      <c r="D748" s="22" t="s">
        <v>16</v>
      </c>
      <c r="E748" s="370" t="s">
        <v>51</v>
      </c>
      <c r="F748" s="20" t="s">
        <v>64</v>
      </c>
    </row>
    <row r="749" spans="1:6" ht="36.75" thickBot="1">
      <c r="A749" s="422"/>
      <c r="B749" s="423"/>
      <c r="C749" s="86" t="s">
        <v>17</v>
      </c>
      <c r="D749" s="105" t="s">
        <v>18</v>
      </c>
      <c r="E749" s="370" t="s">
        <v>48</v>
      </c>
      <c r="F749" s="20" t="s">
        <v>64</v>
      </c>
    </row>
    <row r="750" spans="1:6" ht="36.75" thickBot="1">
      <c r="A750" s="422"/>
      <c r="B750" s="423"/>
      <c r="C750" s="134" t="s">
        <v>19</v>
      </c>
      <c r="D750" s="104" t="s">
        <v>20</v>
      </c>
      <c r="E750" s="370" t="s">
        <v>48</v>
      </c>
      <c r="F750" s="20" t="s">
        <v>64</v>
      </c>
    </row>
    <row r="751" spans="1:6" ht="48.75" thickBot="1">
      <c r="A751" s="422"/>
      <c r="B751" s="423"/>
      <c r="C751" s="139" t="s">
        <v>21</v>
      </c>
      <c r="D751" s="140" t="s">
        <v>22</v>
      </c>
      <c r="E751" s="395" t="s">
        <v>52</v>
      </c>
      <c r="F751" s="20" t="s">
        <v>64</v>
      </c>
    </row>
    <row r="752" ht="13.5" thickBot="1"/>
    <row r="753" spans="1:6" ht="15.75">
      <c r="A753" s="422" t="s">
        <v>29</v>
      </c>
      <c r="B753" s="423">
        <f>+B745+1</f>
        <v>44331</v>
      </c>
      <c r="C753" s="149" t="s">
        <v>9</v>
      </c>
      <c r="D753" s="124" t="s">
        <v>10</v>
      </c>
      <c r="E753" s="126"/>
      <c r="F753" s="143"/>
    </row>
    <row r="754" spans="1:6" ht="15.75">
      <c r="A754" s="422"/>
      <c r="B754" s="423"/>
      <c r="C754" s="85" t="s">
        <v>11</v>
      </c>
      <c r="D754" s="22" t="s">
        <v>12</v>
      </c>
      <c r="E754" s="25"/>
      <c r="F754" s="144"/>
    </row>
    <row r="755" spans="1:6" ht="15.75">
      <c r="A755" s="422"/>
      <c r="B755" s="423"/>
      <c r="C755" s="85" t="s">
        <v>13</v>
      </c>
      <c r="D755" s="22" t="s">
        <v>14</v>
      </c>
      <c r="E755" s="23"/>
      <c r="F755" s="91"/>
    </row>
    <row r="756" spans="1:6" ht="15.75">
      <c r="A756" s="422"/>
      <c r="B756" s="423"/>
      <c r="C756" s="85" t="s">
        <v>15</v>
      </c>
      <c r="D756" s="22" t="s">
        <v>16</v>
      </c>
      <c r="E756" s="23"/>
      <c r="F756" s="115"/>
    </row>
    <row r="757" spans="1:6" ht="15.75">
      <c r="A757" s="422"/>
      <c r="B757" s="423"/>
      <c r="C757" s="86" t="s">
        <v>17</v>
      </c>
      <c r="D757" s="105" t="s">
        <v>18</v>
      </c>
      <c r="E757" s="23"/>
      <c r="F757" s="115"/>
    </row>
    <row r="758" spans="1:6" ht="15.75">
      <c r="A758" s="422"/>
      <c r="B758" s="423"/>
      <c r="C758" s="134" t="s">
        <v>19</v>
      </c>
      <c r="D758" s="104" t="s">
        <v>20</v>
      </c>
      <c r="E758" s="23"/>
      <c r="F758" s="91"/>
    </row>
    <row r="759" spans="1:6" ht="15.75">
      <c r="A759" s="422"/>
      <c r="B759" s="423"/>
      <c r="C759" s="139" t="s">
        <v>21</v>
      </c>
      <c r="D759" s="140" t="s">
        <v>22</v>
      </c>
      <c r="E759" s="145"/>
      <c r="F759" s="132"/>
    </row>
    <row r="760" spans="1:6" ht="14.25">
      <c r="A760" s="187"/>
      <c r="B760" s="188"/>
      <c r="C760" s="153"/>
      <c r="D760" s="153"/>
      <c r="E760" s="189"/>
      <c r="F760" s="102"/>
    </row>
    <row r="761" spans="1:6" ht="15.75" customHeight="1">
      <c r="A761" s="422" t="s">
        <v>8</v>
      </c>
      <c r="B761" s="423">
        <f>+B753+2</f>
        <v>44333</v>
      </c>
      <c r="C761" s="149" t="s">
        <v>9</v>
      </c>
      <c r="D761" s="124" t="s">
        <v>10</v>
      </c>
      <c r="E761" s="126"/>
      <c r="F761" s="143"/>
    </row>
    <row r="762" spans="1:6" ht="15.75">
      <c r="A762" s="422"/>
      <c r="B762" s="423"/>
      <c r="C762" s="85" t="s">
        <v>11</v>
      </c>
      <c r="D762" s="22" t="s">
        <v>12</v>
      </c>
      <c r="E762" s="25"/>
      <c r="F762" s="144"/>
    </row>
    <row r="763" spans="1:6" ht="15.75">
      <c r="A763" s="422"/>
      <c r="B763" s="423"/>
      <c r="C763" s="85" t="s">
        <v>13</v>
      </c>
      <c r="D763" s="22" t="s">
        <v>14</v>
      </c>
      <c r="E763" s="23"/>
      <c r="F763" s="91"/>
    </row>
    <row r="764" spans="1:6" ht="15.75">
      <c r="A764" s="422"/>
      <c r="B764" s="423"/>
      <c r="C764" s="85" t="s">
        <v>15</v>
      </c>
      <c r="D764" s="22" t="s">
        <v>16</v>
      </c>
      <c r="E764" s="23"/>
      <c r="F764" s="115"/>
    </row>
    <row r="765" spans="1:6" ht="15.75">
      <c r="A765" s="422"/>
      <c r="B765" s="423"/>
      <c r="C765" s="86" t="s">
        <v>17</v>
      </c>
      <c r="D765" s="105" t="s">
        <v>18</v>
      </c>
      <c r="E765" s="25"/>
      <c r="F765" s="20"/>
    </row>
    <row r="766" spans="1:6" ht="15.75">
      <c r="A766" s="422"/>
      <c r="B766" s="423"/>
      <c r="C766" s="134" t="s">
        <v>19</v>
      </c>
      <c r="D766" s="104" t="s">
        <v>20</v>
      </c>
      <c r="E766" s="25"/>
      <c r="F766" s="20"/>
    </row>
    <row r="767" spans="1:6" ht="15.75">
      <c r="A767" s="422"/>
      <c r="B767" s="423"/>
      <c r="C767" s="139" t="s">
        <v>21</v>
      </c>
      <c r="D767" s="140" t="s">
        <v>22</v>
      </c>
      <c r="E767" s="145"/>
      <c r="F767" s="132"/>
    </row>
    <row r="769" spans="1:6" ht="15.75" customHeight="1">
      <c r="A769" s="422" t="s">
        <v>25</v>
      </c>
      <c r="B769" s="423">
        <f>+B761+1</f>
        <v>44334</v>
      </c>
      <c r="C769" s="149" t="s">
        <v>9</v>
      </c>
      <c r="D769" s="124" t="s">
        <v>10</v>
      </c>
      <c r="E769" s="126"/>
      <c r="F769" s="143"/>
    </row>
    <row r="770" spans="1:12" s="202" customFormat="1" ht="28.5" customHeight="1">
      <c r="A770" s="422"/>
      <c r="B770" s="423"/>
      <c r="C770" s="85" t="s">
        <v>11</v>
      </c>
      <c r="D770" s="22" t="s">
        <v>12</v>
      </c>
      <c r="E770" s="25"/>
      <c r="F770" s="144"/>
      <c r="H770" s="203"/>
      <c r="J770" s="203"/>
      <c r="L770" s="203"/>
    </row>
    <row r="771" spans="1:6" ht="15.75">
      <c r="A771" s="422"/>
      <c r="B771" s="423"/>
      <c r="C771" s="85" t="s">
        <v>13</v>
      </c>
      <c r="D771" s="22" t="s">
        <v>14</v>
      </c>
      <c r="E771" s="23"/>
      <c r="F771" s="91"/>
    </row>
    <row r="772" spans="1:12" s="204" customFormat="1" ht="28.5" customHeight="1">
      <c r="A772" s="422"/>
      <c r="B772" s="423"/>
      <c r="C772" s="85" t="s">
        <v>15</v>
      </c>
      <c r="D772" s="22" t="s">
        <v>16</v>
      </c>
      <c r="E772" s="23"/>
      <c r="F772" s="115"/>
      <c r="H772" s="205"/>
      <c r="J772" s="205"/>
      <c r="L772" s="205"/>
    </row>
    <row r="773" spans="1:6" ht="15.75">
      <c r="A773" s="422"/>
      <c r="B773" s="423"/>
      <c r="C773" s="86" t="s">
        <v>17</v>
      </c>
      <c r="D773" s="105" t="s">
        <v>18</v>
      </c>
      <c r="E773" s="23"/>
      <c r="F773" s="115"/>
    </row>
    <row r="774" spans="1:6" ht="15.75">
      <c r="A774" s="422"/>
      <c r="B774" s="423"/>
      <c r="C774" s="134" t="s">
        <v>19</v>
      </c>
      <c r="D774" s="104" t="s">
        <v>20</v>
      </c>
      <c r="E774" s="23"/>
      <c r="F774" s="91"/>
    </row>
    <row r="775" spans="1:6" ht="15.75">
      <c r="A775" s="422"/>
      <c r="B775" s="423"/>
      <c r="C775" s="139" t="s">
        <v>21</v>
      </c>
      <c r="D775" s="140" t="s">
        <v>22</v>
      </c>
      <c r="E775" s="145"/>
      <c r="F775" s="132"/>
    </row>
    <row r="777" spans="1:6" ht="15.75">
      <c r="A777" s="422" t="s">
        <v>26</v>
      </c>
      <c r="B777" s="423">
        <f>+B769+1</f>
        <v>44335</v>
      </c>
      <c r="C777" s="149" t="s">
        <v>9</v>
      </c>
      <c r="D777" s="124" t="s">
        <v>10</v>
      </c>
      <c r="E777" s="14"/>
      <c r="F777" s="15"/>
    </row>
    <row r="778" spans="1:6" ht="15.75">
      <c r="A778" s="422"/>
      <c r="B778" s="423"/>
      <c r="C778" s="85" t="s">
        <v>11</v>
      </c>
      <c r="D778" s="22" t="s">
        <v>12</v>
      </c>
      <c r="E778" s="19"/>
      <c r="F778" s="20"/>
    </row>
    <row r="779" spans="1:6" ht="15.75">
      <c r="A779" s="422"/>
      <c r="B779" s="423"/>
      <c r="C779" s="85" t="s">
        <v>13</v>
      </c>
      <c r="D779" s="22" t="s">
        <v>14</v>
      </c>
      <c r="E779" s="23"/>
      <c r="F779" s="24"/>
    </row>
    <row r="780" spans="1:6" ht="15.75">
      <c r="A780" s="422"/>
      <c r="B780" s="423"/>
      <c r="C780" s="85" t="s">
        <v>15</v>
      </c>
      <c r="D780" s="22" t="s">
        <v>16</v>
      </c>
      <c r="E780" s="19"/>
      <c r="F780" s="20"/>
    </row>
    <row r="781" spans="1:6" ht="15.75">
      <c r="A781" s="422"/>
      <c r="B781" s="423"/>
      <c r="C781" s="86" t="s">
        <v>17</v>
      </c>
      <c r="D781" s="105" t="s">
        <v>18</v>
      </c>
      <c r="E781" s="19"/>
      <c r="F781" s="20"/>
    </row>
    <row r="782" spans="1:6" ht="15.75">
      <c r="A782" s="422"/>
      <c r="B782" s="423"/>
      <c r="C782" s="134" t="s">
        <v>19</v>
      </c>
      <c r="D782" s="104" t="s">
        <v>20</v>
      </c>
      <c r="E782" s="19"/>
      <c r="F782" s="20"/>
    </row>
    <row r="783" spans="1:6" ht="15.75">
      <c r="A783" s="422"/>
      <c r="B783" s="423"/>
      <c r="C783" s="139" t="s">
        <v>21</v>
      </c>
      <c r="D783" s="140" t="s">
        <v>22</v>
      </c>
      <c r="E783" s="145"/>
      <c r="F783" s="132"/>
    </row>
    <row r="785" spans="1:6" ht="15.75">
      <c r="A785" s="422" t="s">
        <v>27</v>
      </c>
      <c r="B785" s="423">
        <f>+B777+1</f>
        <v>44336</v>
      </c>
      <c r="C785" s="149" t="s">
        <v>9</v>
      </c>
      <c r="D785" s="124" t="s">
        <v>10</v>
      </c>
      <c r="E785" s="126"/>
      <c r="F785" s="15"/>
    </row>
    <row r="786" spans="1:6" ht="15.75">
      <c r="A786" s="422"/>
      <c r="B786" s="423"/>
      <c r="C786" s="85" t="s">
        <v>11</v>
      </c>
      <c r="D786" s="22" t="s">
        <v>12</v>
      </c>
      <c r="E786" s="25"/>
      <c r="F786" s="20"/>
    </row>
    <row r="787" spans="1:6" ht="15.75">
      <c r="A787" s="422"/>
      <c r="B787" s="423"/>
      <c r="C787" s="85" t="s">
        <v>13</v>
      </c>
      <c r="D787" s="22" t="s">
        <v>14</v>
      </c>
      <c r="E787" s="23"/>
      <c r="F787" s="91"/>
    </row>
    <row r="788" spans="1:6" ht="15.75">
      <c r="A788" s="422"/>
      <c r="B788" s="423"/>
      <c r="C788" s="85" t="s">
        <v>15</v>
      </c>
      <c r="D788" s="22" t="s">
        <v>16</v>
      </c>
      <c r="E788" s="25"/>
      <c r="F788" s="20"/>
    </row>
    <row r="789" spans="1:6" ht="15.75">
      <c r="A789" s="422"/>
      <c r="B789" s="423"/>
      <c r="C789" s="86" t="s">
        <v>17</v>
      </c>
      <c r="D789" s="105" t="s">
        <v>18</v>
      </c>
      <c r="E789" s="25"/>
      <c r="F789" s="20"/>
    </row>
    <row r="790" spans="1:6" ht="15.75">
      <c r="A790" s="422"/>
      <c r="B790" s="423"/>
      <c r="C790" s="134" t="s">
        <v>19</v>
      </c>
      <c r="D790" s="104" t="s">
        <v>20</v>
      </c>
      <c r="E790" s="25"/>
      <c r="F790" s="20"/>
    </row>
    <row r="791" spans="1:6" ht="15.75">
      <c r="A791" s="422"/>
      <c r="B791" s="423"/>
      <c r="C791" s="139" t="s">
        <v>21</v>
      </c>
      <c r="D791" s="140" t="s">
        <v>22</v>
      </c>
      <c r="E791" s="145"/>
      <c r="F791" s="132"/>
    </row>
    <row r="793" spans="1:6" ht="15.75">
      <c r="A793" s="422" t="s">
        <v>28</v>
      </c>
      <c r="B793" s="423">
        <f>+B785+1</f>
        <v>44337</v>
      </c>
      <c r="C793" s="149" t="s">
        <v>9</v>
      </c>
      <c r="D793" s="124" t="s">
        <v>10</v>
      </c>
      <c r="E793" s="369"/>
      <c r="F793" s="15"/>
    </row>
    <row r="794" spans="1:6" ht="15.75">
      <c r="A794" s="422"/>
      <c r="B794" s="423"/>
      <c r="C794" s="85" t="s">
        <v>11</v>
      </c>
      <c r="D794" s="22" t="s">
        <v>12</v>
      </c>
      <c r="E794" s="370"/>
      <c r="F794" s="20"/>
    </row>
    <row r="795" spans="1:6" ht="16.5" thickBot="1">
      <c r="A795" s="422"/>
      <c r="B795" s="423"/>
      <c r="C795" s="85" t="s">
        <v>13</v>
      </c>
      <c r="D795" s="22" t="s">
        <v>14</v>
      </c>
      <c r="E795" s="350"/>
      <c r="F795" s="91"/>
    </row>
    <row r="796" spans="1:6" ht="48.75" thickBot="1">
      <c r="A796" s="422"/>
      <c r="B796" s="423"/>
      <c r="C796" s="85" t="s">
        <v>15</v>
      </c>
      <c r="D796" s="22" t="s">
        <v>16</v>
      </c>
      <c r="E796" s="370" t="s">
        <v>51</v>
      </c>
      <c r="F796" s="20" t="s">
        <v>64</v>
      </c>
    </row>
    <row r="797" spans="1:6" ht="36.75" thickBot="1">
      <c r="A797" s="422"/>
      <c r="B797" s="423"/>
      <c r="C797" s="86" t="s">
        <v>17</v>
      </c>
      <c r="D797" s="105" t="s">
        <v>18</v>
      </c>
      <c r="E797" s="370" t="s">
        <v>48</v>
      </c>
      <c r="F797" s="20" t="s">
        <v>64</v>
      </c>
    </row>
    <row r="798" spans="1:6" ht="36.75" thickBot="1">
      <c r="A798" s="422"/>
      <c r="B798" s="423"/>
      <c r="C798" s="134" t="s">
        <v>19</v>
      </c>
      <c r="D798" s="104" t="s">
        <v>20</v>
      </c>
      <c r="E798" s="370" t="s">
        <v>48</v>
      </c>
      <c r="F798" s="20" t="s">
        <v>64</v>
      </c>
    </row>
    <row r="799" spans="1:6" ht="48.75" thickBot="1">
      <c r="A799" s="422"/>
      <c r="B799" s="423"/>
      <c r="C799" s="139" t="s">
        <v>21</v>
      </c>
      <c r="D799" s="140" t="s">
        <v>22</v>
      </c>
      <c r="E799" s="395" t="s">
        <v>52</v>
      </c>
      <c r="F799" s="20" t="s">
        <v>64</v>
      </c>
    </row>
    <row r="800" ht="13.5" thickBot="1"/>
    <row r="801" spans="1:6" ht="15.75">
      <c r="A801" s="422" t="s">
        <v>29</v>
      </c>
      <c r="B801" s="423">
        <f>+B793+1</f>
        <v>44338</v>
      </c>
      <c r="C801" s="149" t="s">
        <v>9</v>
      </c>
      <c r="D801" s="124" t="s">
        <v>10</v>
      </c>
      <c r="E801" s="126"/>
      <c r="F801" s="143"/>
    </row>
    <row r="802" spans="1:6" ht="15.75">
      <c r="A802" s="422"/>
      <c r="B802" s="423"/>
      <c r="C802" s="85" t="s">
        <v>11</v>
      </c>
      <c r="D802" s="22" t="s">
        <v>12</v>
      </c>
      <c r="E802" s="25"/>
      <c r="F802" s="144"/>
    </row>
    <row r="803" spans="1:6" ht="15.75">
      <c r="A803" s="422"/>
      <c r="B803" s="423"/>
      <c r="C803" s="85" t="s">
        <v>13</v>
      </c>
      <c r="D803" s="22" t="s">
        <v>14</v>
      </c>
      <c r="E803" s="23"/>
      <c r="F803" s="91"/>
    </row>
    <row r="804" spans="1:6" ht="15.75">
      <c r="A804" s="422"/>
      <c r="B804" s="423"/>
      <c r="C804" s="85" t="s">
        <v>15</v>
      </c>
      <c r="D804" s="22" t="s">
        <v>16</v>
      </c>
      <c r="E804" s="23"/>
      <c r="F804" s="115"/>
    </row>
    <row r="805" spans="1:6" ht="15.75">
      <c r="A805" s="422"/>
      <c r="B805" s="423"/>
      <c r="C805" s="86" t="s">
        <v>17</v>
      </c>
      <c r="D805" s="105" t="s">
        <v>18</v>
      </c>
      <c r="E805" s="23"/>
      <c r="F805" s="115"/>
    </row>
    <row r="806" spans="1:6" ht="15.75">
      <c r="A806" s="422"/>
      <c r="B806" s="423"/>
      <c r="C806" s="134" t="s">
        <v>19</v>
      </c>
      <c r="D806" s="104" t="s">
        <v>20</v>
      </c>
      <c r="E806" s="23"/>
      <c r="F806" s="91"/>
    </row>
    <row r="807" spans="1:6" ht="15.75">
      <c r="A807" s="422"/>
      <c r="B807" s="423"/>
      <c r="C807" s="139" t="s">
        <v>21</v>
      </c>
      <c r="D807" s="140" t="s">
        <v>22</v>
      </c>
      <c r="E807" s="145"/>
      <c r="F807" s="132"/>
    </row>
  </sheetData>
  <sheetProtection selectLockedCells="1" selectUnlockedCells="1"/>
  <mergeCells count="198">
    <mergeCell ref="A2:F3"/>
    <mergeCell ref="A4:D4"/>
    <mergeCell ref="A5:F5"/>
    <mergeCell ref="A7:F7"/>
    <mergeCell ref="A8:F8"/>
    <mergeCell ref="E9:F9"/>
    <mergeCell ref="A10:A17"/>
    <mergeCell ref="B10:B17"/>
    <mergeCell ref="A19:A25"/>
    <mergeCell ref="B19:B25"/>
    <mergeCell ref="A28:A34"/>
    <mergeCell ref="B28:B34"/>
    <mergeCell ref="A37:A43"/>
    <mergeCell ref="B37:B43"/>
    <mergeCell ref="A46:A52"/>
    <mergeCell ref="B46:B52"/>
    <mergeCell ref="A55:A61"/>
    <mergeCell ref="B55:B61"/>
    <mergeCell ref="A64:A70"/>
    <mergeCell ref="B64:B70"/>
    <mergeCell ref="A73:A79"/>
    <mergeCell ref="B73:B79"/>
    <mergeCell ref="A82:A88"/>
    <mergeCell ref="B82:B88"/>
    <mergeCell ref="A91:A97"/>
    <mergeCell ref="B91:B97"/>
    <mergeCell ref="A100:A106"/>
    <mergeCell ref="B100:B106"/>
    <mergeCell ref="A109:A115"/>
    <mergeCell ref="B109:B115"/>
    <mergeCell ref="A118:A124"/>
    <mergeCell ref="B118:B124"/>
    <mergeCell ref="A127:A133"/>
    <mergeCell ref="B127:B133"/>
    <mergeCell ref="A136:A142"/>
    <mergeCell ref="B136:B142"/>
    <mergeCell ref="A145:A151"/>
    <mergeCell ref="B145:B151"/>
    <mergeCell ref="A154:A160"/>
    <mergeCell ref="B154:B160"/>
    <mergeCell ref="A163:A169"/>
    <mergeCell ref="B163:B169"/>
    <mergeCell ref="A171:A177"/>
    <mergeCell ref="B171:B177"/>
    <mergeCell ref="A179:A186"/>
    <mergeCell ref="B179:B186"/>
    <mergeCell ref="A188:A194"/>
    <mergeCell ref="B188:B194"/>
    <mergeCell ref="A196:A202"/>
    <mergeCell ref="B196:B202"/>
    <mergeCell ref="A204:A210"/>
    <mergeCell ref="B204:B210"/>
    <mergeCell ref="A212:A218"/>
    <mergeCell ref="B212:B218"/>
    <mergeCell ref="A220:A226"/>
    <mergeCell ref="B220:B226"/>
    <mergeCell ref="A228:A235"/>
    <mergeCell ref="B228:B235"/>
    <mergeCell ref="A237:A244"/>
    <mergeCell ref="B237:B244"/>
    <mergeCell ref="A246:A252"/>
    <mergeCell ref="B246:B252"/>
    <mergeCell ref="A254:A260"/>
    <mergeCell ref="B254:B260"/>
    <mergeCell ref="A262:A268"/>
    <mergeCell ref="B262:B268"/>
    <mergeCell ref="A270:A276"/>
    <mergeCell ref="B270:B276"/>
    <mergeCell ref="A278:A285"/>
    <mergeCell ref="B278:B285"/>
    <mergeCell ref="B287:B294"/>
    <mergeCell ref="A287:A294"/>
    <mergeCell ref="A296:A302"/>
    <mergeCell ref="B296:B302"/>
    <mergeCell ref="A304:A310"/>
    <mergeCell ref="B304:B310"/>
    <mergeCell ref="A312:A318"/>
    <mergeCell ref="B312:B318"/>
    <mergeCell ref="A320:A326"/>
    <mergeCell ref="B320:B326"/>
    <mergeCell ref="A328:A335"/>
    <mergeCell ref="B328:B335"/>
    <mergeCell ref="A337:A344"/>
    <mergeCell ref="B337:B344"/>
    <mergeCell ref="A346:A352"/>
    <mergeCell ref="B346:B352"/>
    <mergeCell ref="A354:A360"/>
    <mergeCell ref="B354:B360"/>
    <mergeCell ref="A362:A368"/>
    <mergeCell ref="B362:B368"/>
    <mergeCell ref="A370:A376"/>
    <mergeCell ref="B370:B376"/>
    <mergeCell ref="A378:A385"/>
    <mergeCell ref="B378:B385"/>
    <mergeCell ref="A387:A394"/>
    <mergeCell ref="B387:B394"/>
    <mergeCell ref="A396:A402"/>
    <mergeCell ref="B396:B402"/>
    <mergeCell ref="A404:A410"/>
    <mergeCell ref="B404:B410"/>
    <mergeCell ref="A412:A418"/>
    <mergeCell ref="B412:B418"/>
    <mergeCell ref="A420:A426"/>
    <mergeCell ref="B420:B426"/>
    <mergeCell ref="A428:A434"/>
    <mergeCell ref="B428:B434"/>
    <mergeCell ref="A436:A443"/>
    <mergeCell ref="B436:B443"/>
    <mergeCell ref="A445:A451"/>
    <mergeCell ref="B445:B451"/>
    <mergeCell ref="A453:A459"/>
    <mergeCell ref="B453:B459"/>
    <mergeCell ref="A461:A467"/>
    <mergeCell ref="B461:B467"/>
    <mergeCell ref="A469:A475"/>
    <mergeCell ref="B469:B475"/>
    <mergeCell ref="A477:A483"/>
    <mergeCell ref="B477:B483"/>
    <mergeCell ref="A485:A491"/>
    <mergeCell ref="B485:B491"/>
    <mergeCell ref="A493:A499"/>
    <mergeCell ref="B493:B499"/>
    <mergeCell ref="A501:A507"/>
    <mergeCell ref="B501:B507"/>
    <mergeCell ref="A509:A515"/>
    <mergeCell ref="B509:B515"/>
    <mergeCell ref="A517:A523"/>
    <mergeCell ref="B517:B523"/>
    <mergeCell ref="A525:A531"/>
    <mergeCell ref="B525:B531"/>
    <mergeCell ref="A533:A540"/>
    <mergeCell ref="B533:B540"/>
    <mergeCell ref="A542:A548"/>
    <mergeCell ref="B542:B548"/>
    <mergeCell ref="A550:A556"/>
    <mergeCell ref="B550:B556"/>
    <mergeCell ref="A558:A564"/>
    <mergeCell ref="B558:B564"/>
    <mergeCell ref="A566:A572"/>
    <mergeCell ref="B566:B572"/>
    <mergeCell ref="A574:A580"/>
    <mergeCell ref="B574:B580"/>
    <mergeCell ref="A582:A589"/>
    <mergeCell ref="B582:B589"/>
    <mergeCell ref="A591:A597"/>
    <mergeCell ref="B591:B597"/>
    <mergeCell ref="A599:A605"/>
    <mergeCell ref="B599:B605"/>
    <mergeCell ref="A607:A613"/>
    <mergeCell ref="B607:B613"/>
    <mergeCell ref="A615:A621"/>
    <mergeCell ref="B615:B621"/>
    <mergeCell ref="A623:A629"/>
    <mergeCell ref="B623:B629"/>
    <mergeCell ref="A632:A638"/>
    <mergeCell ref="B632:B638"/>
    <mergeCell ref="A640:A646"/>
    <mergeCell ref="B640:B646"/>
    <mergeCell ref="A648:A654"/>
    <mergeCell ref="B648:B654"/>
    <mergeCell ref="A656:A662"/>
    <mergeCell ref="B656:B662"/>
    <mergeCell ref="A664:A670"/>
    <mergeCell ref="B664:B670"/>
    <mergeCell ref="A672:A679"/>
    <mergeCell ref="B672:B679"/>
    <mergeCell ref="A681:A687"/>
    <mergeCell ref="B681:B687"/>
    <mergeCell ref="A689:A695"/>
    <mergeCell ref="B689:B695"/>
    <mergeCell ref="A697:A703"/>
    <mergeCell ref="B697:B703"/>
    <mergeCell ref="A705:A711"/>
    <mergeCell ref="B705:B711"/>
    <mergeCell ref="A713:A719"/>
    <mergeCell ref="B713:B719"/>
    <mergeCell ref="A721:A727"/>
    <mergeCell ref="B721:B727"/>
    <mergeCell ref="A729:A735"/>
    <mergeCell ref="B729:B735"/>
    <mergeCell ref="A737:A743"/>
    <mergeCell ref="B737:B743"/>
    <mergeCell ref="A745:A751"/>
    <mergeCell ref="B745:B751"/>
    <mergeCell ref="A753:A759"/>
    <mergeCell ref="B753:B759"/>
    <mergeCell ref="A761:A767"/>
    <mergeCell ref="B761:B767"/>
    <mergeCell ref="A769:A775"/>
    <mergeCell ref="B769:B775"/>
    <mergeCell ref="A777:A783"/>
    <mergeCell ref="B777:B783"/>
    <mergeCell ref="A785:A791"/>
    <mergeCell ref="B785:B791"/>
    <mergeCell ref="A793:A799"/>
    <mergeCell ref="B793:B799"/>
    <mergeCell ref="A801:A807"/>
    <mergeCell ref="B801:B807"/>
  </mergeCells>
  <printOptions/>
  <pageMargins left="0.19652777777777777" right="0" top="0.5902777777777778" bottom="0.19652777777777777" header="0.5118055555555555" footer="0.5118055555555555"/>
  <pageSetup horizontalDpi="300" verticalDpi="300" orientation="landscape" paperSize="9" scale="68" r:id="rId2"/>
  <rowBreaks count="15" manualBreakCount="15">
    <brk id="26" max="255" man="1"/>
    <brk id="44" max="255" man="1"/>
    <brk id="62" max="255" man="1"/>
    <brk id="80" max="255" man="1"/>
    <brk id="98" max="255" man="1"/>
    <brk id="116" max="255" man="1"/>
    <brk id="135" max="255" man="1"/>
    <brk id="153" max="255" man="1"/>
    <brk id="170" max="255" man="1"/>
    <brk id="187" max="255" man="1"/>
    <brk id="202" max="255" man="1"/>
    <brk id="218" max="255" man="1"/>
    <brk id="236" max="255" man="1"/>
    <brk id="252" max="255" man="1"/>
    <brk id="28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82"/>
  <sheetViews>
    <sheetView showZeros="0" tabSelected="1" view="pageBreakPreview" zoomScale="60" zoomScaleNormal="60" zoomScalePageLayoutView="0" workbookViewId="0" topLeftCell="A1">
      <selection activeCell="G58" sqref="G58"/>
    </sheetView>
  </sheetViews>
  <sheetFormatPr defaultColWidth="9.140625" defaultRowHeight="36.75" customHeight="1"/>
  <cols>
    <col min="1" max="1" width="9.28125" style="206" customWidth="1"/>
    <col min="2" max="2" width="10.7109375" style="206" customWidth="1"/>
    <col min="3" max="3" width="30.7109375" style="206" customWidth="1"/>
    <col min="4" max="4" width="18.7109375" style="207" customWidth="1"/>
    <col min="5" max="5" width="30.7109375" style="206" customWidth="1"/>
    <col min="6" max="6" width="13.00390625" style="207" customWidth="1"/>
    <col min="7" max="7" width="30.7109375" style="206" customWidth="1"/>
    <col min="8" max="8" width="21.57421875" style="207" customWidth="1"/>
    <col min="9" max="9" width="34.00390625" style="206" customWidth="1"/>
    <col min="10" max="10" width="19.8515625" style="207" customWidth="1"/>
    <col min="11" max="11" width="30.7109375" style="206" customWidth="1"/>
    <col min="12" max="12" width="17.28125" style="207" customWidth="1"/>
    <col min="13" max="13" width="31.8515625" style="206" customWidth="1"/>
    <col min="14" max="14" width="13.28125" style="206" customWidth="1"/>
    <col min="15" max="16384" width="9.140625" style="206" customWidth="1"/>
  </cols>
  <sheetData>
    <row r="1" spans="6:10" s="208" customFormat="1" ht="12.75" customHeight="1">
      <c r="F1" s="209"/>
      <c r="H1" s="210"/>
      <c r="J1" s="210"/>
    </row>
    <row r="2" spans="1:14" s="208" customFormat="1" ht="13.5" customHeight="1">
      <c r="A2" s="211" t="e">
        <f>2:109</f>
        <v>#VALUE!</v>
      </c>
      <c r="B2" s="211"/>
      <c r="C2" s="211"/>
      <c r="D2" s="211"/>
      <c r="E2" s="211"/>
      <c r="F2" s="212"/>
      <c r="G2" s="211"/>
      <c r="H2" s="212"/>
      <c r="I2" s="211"/>
      <c r="J2" s="212"/>
      <c r="K2" s="211"/>
      <c r="L2" s="211"/>
      <c r="M2" s="211"/>
      <c r="N2" s="211"/>
    </row>
    <row r="3" spans="1:14" s="208" customFormat="1" ht="14.25" customHeight="1">
      <c r="A3" s="474" t="s">
        <v>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</row>
    <row r="4" spans="1:14" s="208" customFormat="1" ht="8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1"/>
      <c r="L4" s="211"/>
      <c r="M4" s="211"/>
      <c r="N4" s="211"/>
    </row>
    <row r="5" spans="1:14" s="208" customFormat="1" ht="39.75" customHeight="1">
      <c r="A5" s="475" t="s">
        <v>46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s="208" customFormat="1" ht="9.7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1"/>
      <c r="L6" s="211"/>
      <c r="M6" s="215"/>
      <c r="N6" s="211"/>
    </row>
    <row r="7" spans="1:14" s="208" customFormat="1" ht="21" customHeight="1">
      <c r="A7" s="474" t="s">
        <v>3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</row>
    <row r="8" spans="2:12" s="216" customFormat="1" ht="15" customHeight="1">
      <c r="B8" s="212"/>
      <c r="D8" s="217"/>
      <c r="F8" s="217"/>
      <c r="H8" s="217"/>
      <c r="J8" s="217"/>
      <c r="L8" s="217"/>
    </row>
    <row r="9" spans="1:14" s="218" customFormat="1" ht="15.75" customHeight="1">
      <c r="A9" s="216"/>
      <c r="B9" s="216"/>
      <c r="C9" s="216"/>
      <c r="D9" s="217"/>
      <c r="E9" s="216"/>
      <c r="F9" s="217"/>
      <c r="G9" s="216"/>
      <c r="H9" s="217"/>
      <c r="I9" s="216"/>
      <c r="J9" s="217"/>
      <c r="K9" s="216"/>
      <c r="L9" s="217"/>
      <c r="M9" s="216"/>
      <c r="N9" s="216"/>
    </row>
    <row r="10" spans="1:14" s="224" customFormat="1" ht="36.75" customHeight="1">
      <c r="A10" s="219" t="s">
        <v>5</v>
      </c>
      <c r="B10" s="220" t="s">
        <v>6</v>
      </c>
      <c r="C10" s="221" t="str">
        <f>+bendras!A10</f>
        <v>PIRMADIENIS</v>
      </c>
      <c r="D10" s="222">
        <f>+bendras!B10</f>
        <v>44228</v>
      </c>
      <c r="E10" s="221" t="str">
        <f>+bendras!A19</f>
        <v>ANTRADIENIS</v>
      </c>
      <c r="F10" s="222">
        <f>+bendras!B19</f>
        <v>44229</v>
      </c>
      <c r="G10" s="221" t="str">
        <f>+bendras!A28</f>
        <v>TREČIADIENIS</v>
      </c>
      <c r="H10" s="222">
        <f>+bendras!B28</f>
        <v>44230</v>
      </c>
      <c r="I10" s="221" t="str">
        <f>+bendras!A37</f>
        <v>KETVIRTADIENIS</v>
      </c>
      <c r="J10" s="222">
        <f>+bendras!B37</f>
        <v>44231</v>
      </c>
      <c r="K10" s="221" t="str">
        <f>+bendras!A46</f>
        <v>PENKTADIENIS</v>
      </c>
      <c r="L10" s="222">
        <f>+bendras!B46</f>
        <v>44232</v>
      </c>
      <c r="M10" s="221" t="str">
        <f>+bendras!A55</f>
        <v>ŠEŠTADIENIS</v>
      </c>
      <c r="N10" s="223">
        <f>+bendras!B55</f>
        <v>44233</v>
      </c>
    </row>
    <row r="11" spans="1:14" ht="107.25" customHeight="1">
      <c r="A11" s="225" t="s">
        <v>9</v>
      </c>
      <c r="B11" s="226" t="s">
        <v>30</v>
      </c>
      <c r="C11" s="227">
        <f>+bendras!E10</f>
        <v>0</v>
      </c>
      <c r="D11" s="228">
        <f>+bendras!F10</f>
        <v>0</v>
      </c>
      <c r="E11" s="227"/>
      <c r="F11" s="228"/>
      <c r="G11" s="227"/>
      <c r="H11" s="228"/>
      <c r="I11" s="227" t="str">
        <f>+bendras!E37</f>
        <v>NEUROLOGINIŲ LIGONIŲ KINEZITERAPIJA
doc. dr. Laura Valonytė-Burneikienė</v>
      </c>
      <c r="J11" s="228" t="str">
        <f>+bendras!F37</f>
        <v>MS Teams</v>
      </c>
      <c r="K11" s="227">
        <f>+bendras!E46</f>
        <v>0</v>
      </c>
      <c r="L11" s="228">
        <f>+bendras!F46</f>
        <v>0</v>
      </c>
      <c r="M11" s="227" t="str">
        <f>+bendras!E55</f>
        <v>Laisvai pasirenkamas dalykas
SVEIKATAI PALANKIOS MITYBOS PAGRINDAI
Lektorė Birutė Judickienė</v>
      </c>
      <c r="N11" s="229" t="str">
        <f>+bendras!F55</f>
        <v>MS Teams</v>
      </c>
    </row>
    <row r="12" spans="1:14" ht="96.75" customHeight="1">
      <c r="A12" s="225" t="s">
        <v>11</v>
      </c>
      <c r="B12" s="226" t="s">
        <v>31</v>
      </c>
      <c r="C12" s="227">
        <f>+bendras!E11</f>
        <v>0</v>
      </c>
      <c r="D12" s="228">
        <f>+bendras!F11</f>
        <v>0</v>
      </c>
      <c r="E12" s="227"/>
      <c r="F12" s="228"/>
      <c r="G12" s="227">
        <f>+bendras!E29</f>
        <v>0</v>
      </c>
      <c r="H12" s="227">
        <f>+bendras!F29</f>
        <v>0</v>
      </c>
      <c r="I12" s="227" t="str">
        <f>+bendras!E38</f>
        <v>NEUROLOGINIŲ LIGONIŲ KINEZITERAPIJA
doc. dr. Laura Valonytė-Burneikienė</v>
      </c>
      <c r="J12" s="228" t="str">
        <f>+bendras!F38</f>
        <v>MS Teams</v>
      </c>
      <c r="K12" s="227">
        <f>+bendras!E47</f>
        <v>0</v>
      </c>
      <c r="L12" s="228">
        <f>+bendras!F47</f>
        <v>0</v>
      </c>
      <c r="M12" s="227" t="str">
        <f>+bendras!E56</f>
        <v>Laisvai pasirenkamas dalykas
SVEIKATAI PALANKIOS MITYBOS PAGRINDAI
Lektorė Birutė Judickienė</v>
      </c>
      <c r="N12" s="229" t="str">
        <f>+bendras!F56</f>
        <v>MS Teams</v>
      </c>
    </row>
    <row r="13" spans="1:14" ht="20.25" customHeight="1">
      <c r="A13" s="230" t="s">
        <v>32</v>
      </c>
      <c r="B13" s="231" t="s">
        <v>33</v>
      </c>
      <c r="C13" s="232">
        <f>+bendras!E12</f>
        <v>0</v>
      </c>
      <c r="D13" s="233">
        <f>+bendras!F12</f>
        <v>0</v>
      </c>
      <c r="E13" s="232"/>
      <c r="F13" s="233"/>
      <c r="G13" s="233"/>
      <c r="H13" s="233"/>
      <c r="I13" s="232"/>
      <c r="J13" s="232"/>
      <c r="K13" s="232">
        <f>+bendras!E48</f>
        <v>0</v>
      </c>
      <c r="L13" s="233">
        <f>+bendras!F48</f>
        <v>0</v>
      </c>
      <c r="M13" s="232">
        <f>+bendras!E57</f>
        <v>0</v>
      </c>
      <c r="N13" s="234">
        <f>+bendras!F57</f>
        <v>0</v>
      </c>
    </row>
    <row r="14" spans="1:14" ht="102.75" customHeight="1">
      <c r="A14" s="225" t="s">
        <v>15</v>
      </c>
      <c r="B14" s="226" t="s">
        <v>34</v>
      </c>
      <c r="C14" s="235">
        <f>+bendras!E13</f>
        <v>0</v>
      </c>
      <c r="D14" s="236">
        <f>+bendras!F13</f>
        <v>0</v>
      </c>
      <c r="E14" s="235"/>
      <c r="F14" s="236"/>
      <c r="G14" s="227">
        <f>+bendras!E31</f>
        <v>0</v>
      </c>
      <c r="H14" s="227">
        <f>+bendras!F31</f>
        <v>0</v>
      </c>
      <c r="I14" s="227" t="str">
        <f>+bendras!E40</f>
        <v>NEUROLOGINIŲ LIGONIŲ KINEZITERAPIJA
doc. dr. Laura Valonytė-Burneikienė</v>
      </c>
      <c r="J14" s="228" t="str">
        <f>+bendras!F40</f>
        <v>MS Teams</v>
      </c>
      <c r="K14" s="235" t="str">
        <f>+bendras!E49</f>
        <v>Nuo 12 val.
CHIRURGINIŲ, ORTOPEDINIŲ IR TRAUMATOLOGINIŲ LIGONIŲ KINEZITERAPIJA
Lektorius Marius Žukauskas</v>
      </c>
      <c r="L14" s="236" t="str">
        <f>+bendras!F49</f>
        <v>MS Teams</v>
      </c>
      <c r="M14" s="235" t="str">
        <f>+bendras!E58</f>
        <v>Laisvai pasirenkamas dalykas
SVEIKATAI PALANKIOS MITYBOS PAGRINDAI
Lektorė Birutė Judickienė</v>
      </c>
      <c r="N14" s="237" t="str">
        <f>+bendras!F58</f>
        <v>MS Teams</v>
      </c>
    </row>
    <row r="15" spans="1:14" ht="84.75" customHeight="1">
      <c r="A15" s="225" t="s">
        <v>17</v>
      </c>
      <c r="B15" s="226" t="s">
        <v>35</v>
      </c>
      <c r="C15" s="235">
        <f>+bendras!E14</f>
        <v>0</v>
      </c>
      <c r="D15" s="236">
        <f>+bendras!F14</f>
        <v>0</v>
      </c>
      <c r="E15" s="235"/>
      <c r="F15" s="236"/>
      <c r="G15" s="227">
        <f>+bendras!E32</f>
        <v>0</v>
      </c>
      <c r="H15" s="227">
        <f>+bendras!F32</f>
        <v>0</v>
      </c>
      <c r="I15" s="227" t="str">
        <f>+bendras!E41</f>
        <v>NEUROLOGINIŲ LIGONIŲ KINEZITERAPIJA
doc. dr. Laura Valonytė-Burneikienė</v>
      </c>
      <c r="J15" s="236" t="str">
        <f>+bendras!F41</f>
        <v>MS Teams</v>
      </c>
      <c r="K15" s="235" t="str">
        <f>+bendras!E50</f>
        <v>CHIRURGINIŲ, ORTOPEDINIŲ IR TRAUMATOLOGINIŲ LIGONIŲ KINEZITERAPIJA
Lektorius Marius Žukauskas</v>
      </c>
      <c r="L15" s="236" t="str">
        <f>+bendras!F50</f>
        <v>MS Teams</v>
      </c>
      <c r="M15" s="235" t="str">
        <f>+bendras!E59</f>
        <v>Laisvai pasirenkamas dalykas
SVEIKATAI PALANKIOS MITYBOS PAGRINDAI
Lektorė Birutė Judickienė</v>
      </c>
      <c r="N15" s="237" t="str">
        <f>+bendras!F59</f>
        <v>MS Teams</v>
      </c>
    </row>
    <row r="16" spans="1:14" ht="99" customHeight="1">
      <c r="A16" s="225" t="s">
        <v>19</v>
      </c>
      <c r="B16" s="226" t="s">
        <v>36</v>
      </c>
      <c r="C16" s="235" t="str">
        <f>+bendras!E15</f>
        <v>nuo 16.30 val.
HIDROTERAPIJA
Lekt. Vytautė Alionytė</v>
      </c>
      <c r="D16" s="236" t="str">
        <f>+bendras!F15</f>
        <v>MS Teams</v>
      </c>
      <c r="E16" s="235" t="str">
        <f>+bendras!E24</f>
        <v>Nuo 16.30 val.
BIOMECHANIKA IR KINEZIOLOGIJA
Teorija
Lekt. Ugnė Gečiūnaitė</v>
      </c>
      <c r="F16" s="235" t="str">
        <f>+bendras!F24</f>
        <v>MS Teams</v>
      </c>
      <c r="G16" s="235"/>
      <c r="H16" s="236"/>
      <c r="I16" s="235"/>
      <c r="J16" s="236">
        <f>+bendras!F42</f>
        <v>0</v>
      </c>
      <c r="K16" s="235" t="str">
        <f>+bendras!E51</f>
        <v>CHIRURGINIŲ, ORTOPEDINIŲ IR TRAUMATOLOGINIŲ LIGONIŲ KINEZITERAPIJA
Lektorius Marius Žukauskas</v>
      </c>
      <c r="L16" s="236" t="str">
        <f>+bendras!F51</f>
        <v>MS Teams</v>
      </c>
      <c r="M16" s="235">
        <f>+bendras!E60</f>
        <v>0</v>
      </c>
      <c r="N16" s="237">
        <f>+bendras!F60</f>
        <v>0</v>
      </c>
    </row>
    <row r="17" spans="1:49" s="239" customFormat="1" ht="113.25" customHeight="1">
      <c r="A17" s="225" t="s">
        <v>21</v>
      </c>
      <c r="B17" s="226" t="s">
        <v>37</v>
      </c>
      <c r="C17" s="235" t="str">
        <f>+bendras!E16</f>
        <v>
HIDROTERAPIJA
Lekt. Vytautė Alionytė</v>
      </c>
      <c r="D17" s="236" t="str">
        <f>+bendras!F16</f>
        <v>MS Teams</v>
      </c>
      <c r="E17" s="235" t="str">
        <f>+bendras!E25</f>
        <v>
BIOMECHANIKA IR KINEZIOLOGIJA
Teorija
Lekt. Ugnė Gečiūnaitė</v>
      </c>
      <c r="F17" s="235" t="str">
        <f>+bendras!F25</f>
        <v>MS Teams</v>
      </c>
      <c r="G17" s="235"/>
      <c r="H17" s="236"/>
      <c r="I17" s="235"/>
      <c r="J17" s="236">
        <f>+bendras!F43</f>
        <v>0</v>
      </c>
      <c r="K17" s="235" t="str">
        <f>+bendras!E52</f>
        <v>Iki 18.25 val.
CHIRURGINIŲ, ORTOPEDINIŲ IR TRAUMATOLOGINIŲ LIGONIŲ KINEZITERAPIJA
Lektorius Marius Žukauskas</v>
      </c>
      <c r="L17" s="236" t="str">
        <f>+bendras!F52</f>
        <v>MS Teams</v>
      </c>
      <c r="M17" s="235">
        <f>+bendras!E61</f>
        <v>0</v>
      </c>
      <c r="N17" s="237">
        <f>+bendras!F61</f>
        <v>0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</row>
    <row r="18" spans="1:14" s="238" customFormat="1" ht="53.25" customHeight="1">
      <c r="A18" s="240" t="s">
        <v>23</v>
      </c>
      <c r="B18" s="241" t="s">
        <v>38</v>
      </c>
      <c r="C18" s="242">
        <f>+bendras!E17</f>
        <v>0</v>
      </c>
      <c r="D18" s="243">
        <f>+bendras!F17</f>
        <v>0</v>
      </c>
      <c r="E18" s="242">
        <f>+bendras!E26</f>
        <v>0</v>
      </c>
      <c r="F18" s="243">
        <f>+bendras!F26</f>
        <v>0</v>
      </c>
      <c r="G18" s="242">
        <f>+bendras!E35</f>
        <v>0</v>
      </c>
      <c r="H18" s="243">
        <f>+bendras!F35</f>
        <v>0</v>
      </c>
      <c r="I18" s="242">
        <f>+bendras!E44</f>
        <v>0</v>
      </c>
      <c r="J18" s="243">
        <f>+bendras!F44</f>
        <v>0</v>
      </c>
      <c r="K18" s="242">
        <f>+bendras!E53</f>
        <v>0</v>
      </c>
      <c r="L18" s="243">
        <f>+bendras!F53</f>
        <v>0</v>
      </c>
      <c r="M18" s="242">
        <f>+bendras!E62</f>
        <v>0</v>
      </c>
      <c r="N18" s="244">
        <f>+bendras!F62</f>
        <v>0</v>
      </c>
    </row>
    <row r="19" spans="1:48" s="251" customFormat="1" ht="49.5" customHeight="1">
      <c r="A19" s="245"/>
      <c r="B19" s="246"/>
      <c r="C19" s="247"/>
      <c r="D19" s="247"/>
      <c r="E19" s="248"/>
      <c r="F19" s="248"/>
      <c r="G19" s="248"/>
      <c r="H19" s="248"/>
      <c r="I19" s="248"/>
      <c r="J19" s="248"/>
      <c r="K19" s="248"/>
      <c r="L19" s="248"/>
      <c r="M19" s="248"/>
      <c r="N19" s="249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</row>
    <row r="20" spans="1:14" ht="36.75" customHeight="1">
      <c r="A20" s="219" t="s">
        <v>5</v>
      </c>
      <c r="B20" s="220" t="s">
        <v>6</v>
      </c>
      <c r="C20" s="221" t="str">
        <f>+bendras!A64</f>
        <v>PIRMADIENIS</v>
      </c>
      <c r="D20" s="252">
        <f>+bendras!B64</f>
        <v>44235</v>
      </c>
      <c r="E20" s="253" t="str">
        <f>+bendras!A73</f>
        <v>ANTRADIENIS</v>
      </c>
      <c r="F20" s="254">
        <f>+bendras!B73</f>
        <v>44236</v>
      </c>
      <c r="G20" s="221" t="str">
        <f>+bendras!A82</f>
        <v>TREČIADIENIS</v>
      </c>
      <c r="H20" s="252">
        <f>+bendras!B82</f>
        <v>44237</v>
      </c>
      <c r="I20" s="221" t="str">
        <f>+bendras!A91</f>
        <v>KETVIRTADIENIS</v>
      </c>
      <c r="J20" s="252">
        <f>+bendras!B91</f>
        <v>44238</v>
      </c>
      <c r="K20" s="221" t="str">
        <f>+bendras!A100</f>
        <v>PENKTADIENIS</v>
      </c>
      <c r="L20" s="252">
        <f>+bendras!B100</f>
        <v>44239</v>
      </c>
      <c r="M20" s="221" t="str">
        <f>+bendras!A109</f>
        <v>ŠEŠTADIENIS</v>
      </c>
      <c r="N20" s="255">
        <f>+bendras!B109</f>
        <v>44240</v>
      </c>
    </row>
    <row r="21" spans="1:14" ht="109.5" customHeight="1">
      <c r="A21" s="225" t="s">
        <v>9</v>
      </c>
      <c r="B21" s="226" t="s">
        <v>30</v>
      </c>
      <c r="C21" s="227">
        <f>+bendras!E64</f>
        <v>0</v>
      </c>
      <c r="D21" s="228">
        <f>+bendras!F64</f>
        <v>0</v>
      </c>
      <c r="E21" s="227">
        <f>+bendras!E73</f>
        <v>0</v>
      </c>
      <c r="F21" s="228">
        <f>+bendras!F73</f>
        <v>0</v>
      </c>
      <c r="G21" s="227">
        <f>+bendras!E82</f>
        <v>0</v>
      </c>
      <c r="H21" s="228">
        <f>+bendras!F82</f>
        <v>0</v>
      </c>
      <c r="I21" s="227" t="str">
        <f>+bendras!E91</f>
        <v>NEUROLOGINIŲ LIGONIŲ KINEZITERAPIJA
doc. dr. Laura Valonytė-Burneikienė</v>
      </c>
      <c r="J21" s="228" t="str">
        <f>+bendras!F91</f>
        <v>MS Teams</v>
      </c>
      <c r="K21" s="227">
        <f>+bendras!E100</f>
        <v>0</v>
      </c>
      <c r="L21" s="228">
        <f>+bendras!F100</f>
        <v>0</v>
      </c>
      <c r="M21" s="227" t="str">
        <f>+bendras!E109</f>
        <v>Laisvai pasirenkamas dalykas
SVEIKATAI PALANKIOS MITYBOS PAGRINDAI
Lektorė Birutė Judickienė</v>
      </c>
      <c r="N21" s="229" t="str">
        <f>+bendras!F109</f>
        <v>MS Teams</v>
      </c>
    </row>
    <row r="22" spans="1:14" ht="94.5" customHeight="1">
      <c r="A22" s="225" t="s">
        <v>11</v>
      </c>
      <c r="B22" s="226" t="s">
        <v>31</v>
      </c>
      <c r="C22" s="227">
        <f>+bendras!E65</f>
        <v>0</v>
      </c>
      <c r="D22" s="228">
        <f>+bendras!F65</f>
        <v>0</v>
      </c>
      <c r="E22" s="227">
        <f>+bendras!E74</f>
        <v>0</v>
      </c>
      <c r="F22" s="228">
        <f>+bendras!F74</f>
        <v>0</v>
      </c>
      <c r="G22" s="227">
        <f>+bendras!E83</f>
        <v>0</v>
      </c>
      <c r="H22" s="228">
        <f>+bendras!F83</f>
        <v>0</v>
      </c>
      <c r="I22" s="227" t="str">
        <f>+bendras!E92</f>
        <v>NEUROLOGINIŲ LIGONIŲ KINEZITERAPIJA
doc. dr. Laura Valonytė-Burneikienė</v>
      </c>
      <c r="J22" s="228" t="str">
        <f>+bendras!F92</f>
        <v>MS Teams</v>
      </c>
      <c r="K22" s="227">
        <f>+bendras!E101</f>
        <v>0</v>
      </c>
      <c r="L22" s="228">
        <f>+bendras!F101</f>
        <v>0</v>
      </c>
      <c r="M22" s="227" t="str">
        <f>+bendras!E110</f>
        <v>Laisvai pasirenkamas dalykas
SVEIKATAI PALANKIOS MITYBOS PAGRINDAI
Lektorė Birutė Judickienė</v>
      </c>
      <c r="N22" s="229" t="str">
        <f>+bendras!F110</f>
        <v>MS Teams</v>
      </c>
    </row>
    <row r="23" spans="1:14" ht="21.75" customHeight="1">
      <c r="A23" s="230" t="s">
        <v>32</v>
      </c>
      <c r="B23" s="231" t="s">
        <v>33</v>
      </c>
      <c r="C23" s="232">
        <f>+bendras!E66</f>
        <v>0</v>
      </c>
      <c r="D23" s="233">
        <f>+bendras!F66</f>
        <v>0</v>
      </c>
      <c r="E23" s="232">
        <f>+bendras!E75</f>
        <v>0</v>
      </c>
      <c r="F23" s="233">
        <f>+bendras!F75</f>
        <v>0</v>
      </c>
      <c r="G23" s="232">
        <f>+bendras!E84</f>
        <v>0</v>
      </c>
      <c r="H23" s="233">
        <f>+bendras!F84</f>
        <v>0</v>
      </c>
      <c r="I23" s="232">
        <f>+bendras!E93</f>
        <v>0</v>
      </c>
      <c r="J23" s="233">
        <f>+bendras!F93</f>
        <v>0</v>
      </c>
      <c r="K23" s="232">
        <f>+bendras!E102</f>
        <v>0</v>
      </c>
      <c r="L23" s="233">
        <f>+bendras!F102</f>
        <v>0</v>
      </c>
      <c r="M23" s="232">
        <f>+bendras!E111</f>
        <v>0</v>
      </c>
      <c r="N23" s="234">
        <f>+bendras!F111</f>
        <v>0</v>
      </c>
    </row>
    <row r="24" spans="1:14" ht="98.25" customHeight="1">
      <c r="A24" s="225" t="s">
        <v>15</v>
      </c>
      <c r="B24" s="226" t="s">
        <v>34</v>
      </c>
      <c r="C24" s="235">
        <f>+bendras!E67</f>
        <v>0</v>
      </c>
      <c r="D24" s="236">
        <f>+bendras!F67</f>
        <v>0</v>
      </c>
      <c r="E24" s="227">
        <f>+bendras!E76</f>
        <v>0</v>
      </c>
      <c r="F24" s="228">
        <f>+bendras!F76</f>
        <v>0</v>
      </c>
      <c r="G24" s="235">
        <f>+bendras!E85</f>
        <v>0</v>
      </c>
      <c r="H24" s="236">
        <f>+bendras!F85</f>
        <v>0</v>
      </c>
      <c r="I24" s="235" t="str">
        <f>+bendras!E94</f>
        <v>NEUROLOGINIŲ LIGONIŲ KINEZITERAPIJA
doc. dr. Laura Valonytė-Burneikienė</v>
      </c>
      <c r="J24" s="236" t="str">
        <f>+bendras!F94</f>
        <v>MS Teams</v>
      </c>
      <c r="K24" s="235" t="str">
        <f>+bendras!E103</f>
        <v>Nuo 12 val.
CHIRURGINIŲ, ORTOPEDINIŲ IR TRAUMATOLOGINIŲ LIGONIŲ KINEZITERAPIJA
Lektorius Marius Žukauskas</v>
      </c>
      <c r="L24" s="236" t="str">
        <f>+bendras!F103</f>
        <v>MS Teams</v>
      </c>
      <c r="M24" s="235" t="str">
        <f>+bendras!E112</f>
        <v>Laisvai pasirenkamas dalykas
SVEIKATAI PALANKIOS MITYBOS PAGRINDAI
Lektorė Birutė Judickienė</v>
      </c>
      <c r="N24" s="237" t="str">
        <f>+bendras!F112</f>
        <v>MS Teams</v>
      </c>
    </row>
    <row r="25" spans="1:14" ht="105.75" customHeight="1">
      <c r="A25" s="225" t="s">
        <v>17</v>
      </c>
      <c r="B25" s="226" t="s">
        <v>35</v>
      </c>
      <c r="C25" s="235">
        <f>+bendras!E68</f>
        <v>0</v>
      </c>
      <c r="D25" s="236">
        <f>+bendras!F68</f>
        <v>0</v>
      </c>
      <c r="E25" s="227">
        <f>+bendras!E77</f>
        <v>0</v>
      </c>
      <c r="F25" s="228">
        <f>+bendras!F77</f>
        <v>0</v>
      </c>
      <c r="G25" s="235">
        <f>+bendras!E86</f>
        <v>0</v>
      </c>
      <c r="H25" s="236">
        <f>+bendras!F86</f>
        <v>0</v>
      </c>
      <c r="I25" s="235" t="str">
        <f>+bendras!E95</f>
        <v>NEUROLOGINIŲ LIGONIŲ KINEZITERAPIJA
doc. dr. Laura Valonytė-Burneikienė</v>
      </c>
      <c r="J25" s="236" t="str">
        <f>+bendras!F95</f>
        <v>MS Teams</v>
      </c>
      <c r="K25" s="235" t="str">
        <f>+bendras!E104</f>
        <v>CHIRURGINIŲ, ORTOPEDINIŲ IR TRAUMATOLOGINIŲ LIGONIŲ KINEZITERAPIJA
Lektorius Marius Žukauskas</v>
      </c>
      <c r="L25" s="236" t="str">
        <f>+bendras!F104</f>
        <v>MS Teams</v>
      </c>
      <c r="M25" s="235" t="str">
        <f>+bendras!E113</f>
        <v>Laisvai pasirenkamas dalykas
SVEIKATAI PALANKIOS MITYBOS PAGRINDAI
Lektorė Birutė Judickienė</v>
      </c>
      <c r="N25" s="237" t="str">
        <f>+bendras!F113</f>
        <v>MS Teams</v>
      </c>
    </row>
    <row r="26" spans="1:14" ht="99.75" customHeight="1">
      <c r="A26" s="225" t="s">
        <v>19</v>
      </c>
      <c r="B26" s="226" t="s">
        <v>36</v>
      </c>
      <c r="C26" s="235" t="str">
        <f>+bendras!E69</f>
        <v>nuo 16.30 val.
HIDROTERAPIJA
Lekt. Vytautė Alionytė</v>
      </c>
      <c r="D26" s="236" t="str">
        <f>+bendras!F69</f>
        <v>MS Teams</v>
      </c>
      <c r="E26" s="227" t="str">
        <f>+bendras!E78</f>
        <v>Nuo 16.30 val.
BIOMECHANIKA IR KINEZIOLOGIJA
Teorija
Lekt. Ugnė Gečiūnaitė</v>
      </c>
      <c r="F26" s="228" t="str">
        <f>+bendras!F78</f>
        <v>MS Teams</v>
      </c>
      <c r="G26" s="235" t="str">
        <f>+bendras!E87</f>
        <v>Laisvai pasirenkamas dalykas
SVEIKATAI PALANKIOS MITYBOS PAGRINDAI
Lektorė Birutė Judickienė</v>
      </c>
      <c r="H26" s="236" t="str">
        <f>+bendras!F87</f>
        <v>MS Teams</v>
      </c>
      <c r="I26" s="235" t="str">
        <f>+bendras!E96</f>
        <v>Laisvai pasirenkamas dalykas
SVEIKATAI PALANKIOS MITYBOS PAGRINDAI
Lektorė Birutė Judickienė</v>
      </c>
      <c r="J26" s="236" t="str">
        <f>+bendras!F96</f>
        <v>MS Teams</v>
      </c>
      <c r="K26" s="235" t="str">
        <f>+bendras!E105</f>
        <v>CHIRURGINIŲ, ORTOPEDINIŲ IR TRAUMATOLOGINIŲ LIGONIŲ KINEZITERAPIJA
Lektorius Marius Žukauskas</v>
      </c>
      <c r="L26" s="236" t="str">
        <f>+bendras!F105</f>
        <v>MS Teams</v>
      </c>
      <c r="M26" s="235">
        <f>+bendras!E114</f>
        <v>0</v>
      </c>
      <c r="N26" s="237">
        <f>+bendras!F114</f>
        <v>0</v>
      </c>
    </row>
    <row r="27" spans="1:14" ht="99" customHeight="1">
      <c r="A27" s="225" t="s">
        <v>21</v>
      </c>
      <c r="B27" s="226" t="s">
        <v>37</v>
      </c>
      <c r="C27" s="235" t="str">
        <f>+bendras!E70</f>
        <v>
HIDROTERAPIJA
Lekt. Vytautė Alionytė</v>
      </c>
      <c r="D27" s="236" t="str">
        <f>+bendras!F70</f>
        <v>MS Teams</v>
      </c>
      <c r="E27" s="227" t="str">
        <f>+bendras!E79</f>
        <v>
BIOMECHANIKA IR KINEZIOLOGIJA
Pratybos
Lekt. Ugnė Gečiūnaitė</v>
      </c>
      <c r="F27" s="228" t="str">
        <f>+bendras!F79</f>
        <v>MS Teams</v>
      </c>
      <c r="G27" s="235" t="str">
        <f>+bendras!E88</f>
        <v>Laisvai pasirenkamas dalykas
SVEIKATAI PALANKIOS MITYBOS PAGRINDAI
Lektorė Birutė Judickienė</v>
      </c>
      <c r="H27" s="236" t="str">
        <f>+bendras!F88</f>
        <v>MS Teams</v>
      </c>
      <c r="I27" s="235" t="str">
        <f>+bendras!E97</f>
        <v>Laisvai pasirenkamas dalykas
SVEIKATAI PALANKIOS MITYBOS PAGRINDAI
Lektorė Birutė Judickienė</v>
      </c>
      <c r="J27" s="236" t="str">
        <f>+bendras!F97</f>
        <v>MS Teams</v>
      </c>
      <c r="K27" s="235" t="str">
        <f>+bendras!E106</f>
        <v>Iki 18.25 val.
CHIRURGINIŲ, ORTOPEDINIŲ IR TRAUMATOLOGINIŲ LIGONIŲ KINEZITERAPIJA
Lektorius Marius Žukauskas</v>
      </c>
      <c r="L27" s="236" t="str">
        <f>+bendras!F106</f>
        <v>MS Teams</v>
      </c>
      <c r="M27" s="235">
        <f>+bendras!E115</f>
        <v>0</v>
      </c>
      <c r="N27" s="237">
        <f>+bendras!F115</f>
        <v>0</v>
      </c>
    </row>
    <row r="28" spans="1:14" ht="80.25" customHeight="1">
      <c r="A28" s="240" t="s">
        <v>23</v>
      </c>
      <c r="B28" s="241" t="s">
        <v>38</v>
      </c>
      <c r="C28" s="242">
        <f>+bendras!E71</f>
        <v>0</v>
      </c>
      <c r="D28" s="243">
        <f>+bendras!F71</f>
        <v>0</v>
      </c>
      <c r="E28" s="256" t="str">
        <f>+bendras!E80</f>
        <v>
BIOMECHANIKA IR KINEZIOLOGIJA
Pratybos
Lekt. Ugnė Gečiūnaitė</v>
      </c>
      <c r="F28" s="257" t="str">
        <f>+bendras!F80</f>
        <v>MS Teams</v>
      </c>
      <c r="G28" s="242" t="str">
        <f>+bendras!E89</f>
        <v>Laisvai pasirenkamas dalykas
SVEIKATAI PALANKIOS MITYBOS PAGRINDAI
Lektorė Birutė Judickienė</v>
      </c>
      <c r="H28" s="243" t="str">
        <f>+bendras!F89</f>
        <v>MS Teams</v>
      </c>
      <c r="I28" s="242">
        <f>+bendras!E98</f>
        <v>0</v>
      </c>
      <c r="J28" s="243">
        <f>+bendras!F98</f>
        <v>0</v>
      </c>
      <c r="K28" s="242">
        <f>+bendras!E107</f>
        <v>0</v>
      </c>
      <c r="L28" s="243">
        <f>+bendras!F107</f>
        <v>0</v>
      </c>
      <c r="M28" s="242">
        <f>+bendras!E116</f>
        <v>0</v>
      </c>
      <c r="N28" s="244">
        <f>+bendras!F116</f>
        <v>0</v>
      </c>
    </row>
    <row r="29" spans="1:14" ht="41.25" customHeight="1">
      <c r="A29" s="245"/>
      <c r="B29" s="246"/>
      <c r="C29" s="247"/>
      <c r="D29" s="247"/>
      <c r="E29" s="248"/>
      <c r="F29" s="248"/>
      <c r="G29" s="248"/>
      <c r="H29" s="248"/>
      <c r="I29" s="248"/>
      <c r="J29" s="248"/>
      <c r="K29" s="248"/>
      <c r="L29" s="248"/>
      <c r="M29" s="248"/>
      <c r="N29" s="249"/>
    </row>
    <row r="30" spans="1:14" ht="36.75" customHeight="1">
      <c r="A30" s="219" t="s">
        <v>5</v>
      </c>
      <c r="B30" s="220" t="s">
        <v>6</v>
      </c>
      <c r="C30" s="221" t="str">
        <f>+bendras!A118</f>
        <v>PIRMADIENIS</v>
      </c>
      <c r="D30" s="252">
        <f>+bendras!B118</f>
        <v>44242</v>
      </c>
      <c r="E30" s="374" t="str">
        <f>+bendras!A127</f>
        <v>ANTRADIENIS</v>
      </c>
      <c r="F30" s="375">
        <f>+bendras!B127</f>
        <v>44243</v>
      </c>
      <c r="G30" s="221" t="str">
        <f>+bendras!A136</f>
        <v>TREČIADIENIS</v>
      </c>
      <c r="H30" s="252">
        <f>+bendras!B136</f>
        <v>44244</v>
      </c>
      <c r="I30" s="221" t="str">
        <f>+bendras!A145</f>
        <v>KETVIRTADIENIS</v>
      </c>
      <c r="J30" s="252">
        <f>+bendras!B145</f>
        <v>44245</v>
      </c>
      <c r="K30" s="221" t="str">
        <f>+bendras!A154</f>
        <v>PENKTADIENIS</v>
      </c>
      <c r="L30" s="252">
        <f>+bendras!B154</f>
        <v>44246</v>
      </c>
      <c r="M30" s="221" t="str">
        <f>+bendras!A163</f>
        <v>ŠEŠTADIENIS</v>
      </c>
      <c r="N30" s="255">
        <f>+bendras!B163</f>
        <v>44247</v>
      </c>
    </row>
    <row r="31" spans="1:14" ht="108.75" customHeight="1">
      <c r="A31" s="225" t="s">
        <v>9</v>
      </c>
      <c r="B31" s="226" t="s">
        <v>30</v>
      </c>
      <c r="C31" s="227">
        <f>+bendras!E118</f>
        <v>0</v>
      </c>
      <c r="D31" s="228">
        <f>+bendras!F118</f>
        <v>0</v>
      </c>
      <c r="E31" s="376">
        <f>+bendras!E127</f>
        <v>0</v>
      </c>
      <c r="F31" s="377">
        <f>+bendras!F127</f>
        <v>0</v>
      </c>
      <c r="G31" s="258">
        <f>+bendras!E136</f>
        <v>0</v>
      </c>
      <c r="H31" s="259">
        <f>+bendras!F136</f>
        <v>0</v>
      </c>
      <c r="I31" s="227" t="str">
        <f>+bendras!E145</f>
        <v>NEUROLOGINIŲ LIGONIŲ KINEZITERAPIJA
doc. dr. Laura Valonytė-Burneikienė</v>
      </c>
      <c r="J31" s="228" t="str">
        <f>+bendras!F145</f>
        <v>MS Teams</v>
      </c>
      <c r="K31" s="227">
        <f>+bendras!E154</f>
        <v>0</v>
      </c>
      <c r="L31" s="228">
        <f>+bendras!F154</f>
        <v>0</v>
      </c>
      <c r="M31" s="227">
        <f>+bendras!E163</f>
        <v>0</v>
      </c>
      <c r="N31" s="229">
        <f>+bendras!F163</f>
        <v>0</v>
      </c>
    </row>
    <row r="32" spans="1:14" ht="87" customHeight="1">
      <c r="A32" s="225" t="s">
        <v>11</v>
      </c>
      <c r="B32" s="226" t="s">
        <v>31</v>
      </c>
      <c r="C32" s="227">
        <f>+bendras!E119</f>
        <v>0</v>
      </c>
      <c r="D32" s="228">
        <f>+bendras!F119</f>
        <v>0</v>
      </c>
      <c r="E32" s="376">
        <f>+bendras!E128</f>
        <v>0</v>
      </c>
      <c r="F32" s="377">
        <f>+bendras!F128</f>
        <v>0</v>
      </c>
      <c r="G32" s="258">
        <f>+bendras!E137</f>
        <v>0</v>
      </c>
      <c r="H32" s="259">
        <f>+bendras!F137</f>
        <v>0</v>
      </c>
      <c r="I32" s="227" t="str">
        <f>+bendras!E146</f>
        <v>NEUROLOGINIŲ LIGONIŲ KINEZITERAPIJA
doc. dr. Laura Valonytė-Burneikienė</v>
      </c>
      <c r="J32" s="228" t="str">
        <f>+bendras!F146</f>
        <v>MS Teams</v>
      </c>
      <c r="K32" s="227">
        <f>+bendras!E155</f>
        <v>0</v>
      </c>
      <c r="L32" s="228">
        <f>+bendras!F155</f>
        <v>0</v>
      </c>
      <c r="M32" s="227">
        <f>+bendras!E164</f>
        <v>0</v>
      </c>
      <c r="N32" s="229">
        <f>+bendras!F164</f>
        <v>0</v>
      </c>
    </row>
    <row r="33" spans="1:14" ht="20.25" customHeight="1">
      <c r="A33" s="230" t="s">
        <v>32</v>
      </c>
      <c r="B33" s="231" t="s">
        <v>33</v>
      </c>
      <c r="C33" s="232">
        <f>+bendras!E120</f>
        <v>0</v>
      </c>
      <c r="D33" s="233">
        <f>+bendras!F120</f>
        <v>0</v>
      </c>
      <c r="E33" s="378">
        <f>+bendras!E129</f>
        <v>0</v>
      </c>
      <c r="F33" s="380">
        <f>+bendras!F129</f>
        <v>0</v>
      </c>
      <c r="G33" s="260">
        <f>+bendras!E138</f>
        <v>0</v>
      </c>
      <c r="H33" s="233">
        <f>+bendras!F138</f>
        <v>0</v>
      </c>
      <c r="I33" s="232">
        <f>+bendras!E147</f>
        <v>0</v>
      </c>
      <c r="J33" s="233">
        <f>+bendras!F147</f>
        <v>0</v>
      </c>
      <c r="K33" s="232">
        <f>+bendras!E156</f>
        <v>0</v>
      </c>
      <c r="L33" s="233">
        <f>+bendras!F156</f>
        <v>0</v>
      </c>
      <c r="M33" s="232">
        <f>+bendras!E165</f>
        <v>0</v>
      </c>
      <c r="N33" s="234">
        <f>+bendras!F165</f>
        <v>0</v>
      </c>
    </row>
    <row r="34" spans="1:14" ht="108.75" customHeight="1">
      <c r="A34" s="225" t="s">
        <v>15</v>
      </c>
      <c r="B34" s="226" t="s">
        <v>34</v>
      </c>
      <c r="C34" s="235">
        <f>+bendras!E121</f>
        <v>0</v>
      </c>
      <c r="D34" s="236">
        <f>+bendras!F121</f>
        <v>0</v>
      </c>
      <c r="E34" s="381">
        <f>+bendras!E130</f>
        <v>0</v>
      </c>
      <c r="F34" s="382">
        <f>+bendras!F130</f>
        <v>0</v>
      </c>
      <c r="G34" s="258">
        <f>+bendras!E139</f>
        <v>0</v>
      </c>
      <c r="H34" s="259">
        <f>+bendras!F139</f>
        <v>0</v>
      </c>
      <c r="I34" s="235" t="str">
        <f>+bendras!E148</f>
        <v>NEUROLOGINIŲ LIGONIŲ KINEZITERAPIJA
doc. dr. Laura Valonytė-Burneikienė</v>
      </c>
      <c r="J34" s="236" t="str">
        <f>+bendras!F148</f>
        <v>MS Teams</v>
      </c>
      <c r="K34" s="235" t="str">
        <f>+bendras!E157</f>
        <v>Nuo 12 val.
CHIRURGINIŲ, ORTOPEDINIŲ IR TRAUMATOLOGINIŲ LIGONIŲ KINEZITERAPIJA
Lektorius Marius Žukauskas</v>
      </c>
      <c r="L34" s="236" t="str">
        <f>+bendras!F157</f>
        <v>MS Teams</v>
      </c>
      <c r="M34" s="235">
        <f>+bendras!E166</f>
        <v>0</v>
      </c>
      <c r="N34" s="237">
        <f>+bendras!F166</f>
        <v>0</v>
      </c>
    </row>
    <row r="35" spans="1:14" ht="99.75" customHeight="1">
      <c r="A35" s="225" t="s">
        <v>17</v>
      </c>
      <c r="B35" s="226" t="s">
        <v>35</v>
      </c>
      <c r="C35" s="235">
        <f>+bendras!E122</f>
        <v>0</v>
      </c>
      <c r="D35" s="236">
        <f>+bendras!F122</f>
        <v>0</v>
      </c>
      <c r="E35" s="381">
        <f>+bendras!E131</f>
        <v>0</v>
      </c>
      <c r="F35" s="382">
        <f>+bendras!F131</f>
        <v>0</v>
      </c>
      <c r="G35" s="258">
        <f>+bendras!E140</f>
        <v>0</v>
      </c>
      <c r="H35" s="259">
        <f>+bendras!F140</f>
        <v>0</v>
      </c>
      <c r="I35" s="235" t="str">
        <f>+bendras!E149</f>
        <v>NEUROLOGINIŲ LIGONIŲ KINEZITERAPIJA
doc. dr. Laura Valonytė-Burneikienė</v>
      </c>
      <c r="J35" s="236" t="str">
        <f>+bendras!F149</f>
        <v>MS Teams</v>
      </c>
      <c r="K35" s="235" t="str">
        <f>+bendras!E158</f>
        <v>CHIRURGINIŲ, ORTOPEDINIŲ IR TRAUMATOLOGINIŲ LIGONIŲ KINEZITERAPIJA
Lektorius Marius Žukauskas</v>
      </c>
      <c r="L35" s="236" t="str">
        <f>+bendras!F158</f>
        <v>MS Teams</v>
      </c>
      <c r="M35" s="235">
        <f>+bendras!E167</f>
        <v>0</v>
      </c>
      <c r="N35" s="237">
        <f>+bendras!F167</f>
        <v>0</v>
      </c>
    </row>
    <row r="36" spans="1:14" ht="99.75" customHeight="1">
      <c r="A36" s="225" t="s">
        <v>19</v>
      </c>
      <c r="B36" s="226" t="s">
        <v>36</v>
      </c>
      <c r="C36" s="235" t="str">
        <f>+bendras!E123</f>
        <v>nuo 16.30 val.
HIDROTERAPIJA
Lekt. Vytautė Alionytė</v>
      </c>
      <c r="D36" s="236" t="str">
        <f>+bendras!F123</f>
        <v>MS Teams</v>
      </c>
      <c r="E36" s="381">
        <f>+bendras!E132</f>
        <v>0</v>
      </c>
      <c r="F36" s="382">
        <f>+bendras!F132</f>
        <v>0</v>
      </c>
      <c r="G36" s="235">
        <f>+bendras!E141</f>
        <v>0</v>
      </c>
      <c r="H36" s="236">
        <f>+bendras!F141</f>
        <v>0</v>
      </c>
      <c r="I36" s="235">
        <f>+bendras!E150</f>
        <v>0</v>
      </c>
      <c r="J36" s="236">
        <f>+bendras!F150</f>
        <v>0</v>
      </c>
      <c r="K36" s="235" t="str">
        <f>+bendras!E159</f>
        <v>CHIRURGINIŲ, ORTOPEDINIŲ IR TRAUMATOLOGINIŲ LIGONIŲ KINEZITERAPIJA
Lektorius Marius Žukauskas</v>
      </c>
      <c r="L36" s="236" t="str">
        <f>+bendras!F159</f>
        <v>MS Teams</v>
      </c>
      <c r="M36" s="235">
        <f>+bendras!E168</f>
        <v>0</v>
      </c>
      <c r="N36" s="237">
        <f>+bendras!F168</f>
        <v>0</v>
      </c>
    </row>
    <row r="37" spans="1:14" ht="105" customHeight="1">
      <c r="A37" s="225" t="s">
        <v>21</v>
      </c>
      <c r="B37" s="226" t="s">
        <v>37</v>
      </c>
      <c r="C37" s="235" t="str">
        <f>+bendras!E124</f>
        <v>
HIDROTERAPIJA
Lekt. Vytautė Alionytė</v>
      </c>
      <c r="D37" s="236" t="str">
        <f>+bendras!F124</f>
        <v>MS Teams</v>
      </c>
      <c r="E37" s="381">
        <f>+bendras!E133</f>
        <v>0</v>
      </c>
      <c r="F37" s="382">
        <f>+bendras!F133</f>
        <v>0</v>
      </c>
      <c r="G37" s="235">
        <f>+bendras!E142</f>
        <v>0</v>
      </c>
      <c r="H37" s="236">
        <f>+bendras!F142</f>
        <v>0</v>
      </c>
      <c r="I37" s="235">
        <f>+bendras!E151</f>
        <v>0</v>
      </c>
      <c r="J37" s="236">
        <f>+bendras!F151</f>
        <v>0</v>
      </c>
      <c r="K37" s="235" t="str">
        <f>+bendras!E160</f>
        <v>Iki 18.25 val.
CHIRURGINIŲ, ORTOPEDINIŲ IR TRAUMATOLOGINIŲ LIGONIŲ KINEZITERAPIJA
Lektorius Marius Žukauskas</v>
      </c>
      <c r="L37" s="236" t="str">
        <f>+bendras!F160</f>
        <v>MS Teams</v>
      </c>
      <c r="M37" s="235">
        <f>+bendras!E169</f>
        <v>0</v>
      </c>
      <c r="N37" s="237">
        <f>+bendras!F169</f>
        <v>0</v>
      </c>
    </row>
    <row r="38" spans="1:14" ht="58.5" customHeight="1">
      <c r="A38" s="240" t="s">
        <v>23</v>
      </c>
      <c r="B38" s="241" t="s">
        <v>38</v>
      </c>
      <c r="C38" s="242">
        <f>+bendras!E125</f>
        <v>0</v>
      </c>
      <c r="D38" s="243">
        <f>+bendras!F125</f>
        <v>0</v>
      </c>
      <c r="E38" s="383">
        <f>+bendras!E134</f>
        <v>0</v>
      </c>
      <c r="F38" s="384">
        <f>+bendras!F134</f>
        <v>0</v>
      </c>
      <c r="G38" s="242">
        <f>+bendras!E143</f>
        <v>0</v>
      </c>
      <c r="H38" s="243">
        <f>+bendras!F143</f>
        <v>0</v>
      </c>
      <c r="I38" s="242">
        <f>+bendras!E152</f>
        <v>0</v>
      </c>
      <c r="J38" s="243">
        <f>+bendras!F152</f>
        <v>0</v>
      </c>
      <c r="K38" s="242">
        <f>+bendras!E161</f>
        <v>0</v>
      </c>
      <c r="L38" s="243">
        <f>+bendras!F161</f>
        <v>0</v>
      </c>
      <c r="M38" s="242">
        <f>+bendras!E170</f>
        <v>0</v>
      </c>
      <c r="N38" s="244">
        <f>+bendras!F170</f>
        <v>0</v>
      </c>
    </row>
    <row r="39" spans="1:14" ht="58.5" customHeight="1">
      <c r="A39" s="261"/>
      <c r="B39" s="261"/>
      <c r="C39" s="262"/>
      <c r="D39" s="263"/>
      <c r="E39" s="262"/>
      <c r="F39" s="263"/>
      <c r="G39" s="262"/>
      <c r="H39" s="263"/>
      <c r="I39" s="262"/>
      <c r="J39" s="263"/>
      <c r="K39" s="262"/>
      <c r="L39" s="263"/>
      <c r="M39" s="262"/>
      <c r="N39" s="263"/>
    </row>
    <row r="40" spans="1:14" ht="36.75" customHeight="1">
      <c r="A40" s="219" t="s">
        <v>5</v>
      </c>
      <c r="B40" s="220" t="s">
        <v>6</v>
      </c>
      <c r="C40" s="221" t="str">
        <f>+bendras!A171</f>
        <v>PIRMADIENIS</v>
      </c>
      <c r="D40" s="252">
        <f>+bendras!B171</f>
        <v>44249</v>
      </c>
      <c r="E40" s="221" t="str">
        <f>+bendras!A179</f>
        <v>ANTRADIENIS</v>
      </c>
      <c r="F40" s="252">
        <f>+bendras!B179</f>
        <v>44250</v>
      </c>
      <c r="G40" s="221" t="str">
        <f>+bendras!A188</f>
        <v>TREČIADIENIS</v>
      </c>
      <c r="H40" s="252">
        <f>+bendras!B188</f>
        <v>44251</v>
      </c>
      <c r="I40" s="221" t="str">
        <f>+bendras!A196</f>
        <v>KETVIRTADIENIS</v>
      </c>
      <c r="J40" s="252">
        <f>+bendras!B196</f>
        <v>44252</v>
      </c>
      <c r="K40" s="221" t="str">
        <f>+bendras!A204</f>
        <v>PENKTADIENIS</v>
      </c>
      <c r="L40" s="252">
        <f>+bendras!B204</f>
        <v>44253</v>
      </c>
      <c r="M40" s="221" t="str">
        <f>+bendras!A212</f>
        <v>ŠEŠTADIENIS</v>
      </c>
      <c r="N40" s="255">
        <f>+bendras!B212</f>
        <v>44254</v>
      </c>
    </row>
    <row r="41" spans="1:14" ht="100.5" customHeight="1">
      <c r="A41" s="225" t="s">
        <v>9</v>
      </c>
      <c r="B41" s="226" t="s">
        <v>30</v>
      </c>
      <c r="C41" s="227">
        <f>+bendras!E171</f>
        <v>0</v>
      </c>
      <c r="D41" s="228">
        <f>+bendras!F171</f>
        <v>0</v>
      </c>
      <c r="E41" s="228">
        <f>+bendras!E179</f>
        <v>0</v>
      </c>
      <c r="F41" s="228">
        <f>+bendras!F179</f>
        <v>0</v>
      </c>
      <c r="G41" s="228">
        <f>+bendras!E188</f>
        <v>0</v>
      </c>
      <c r="H41" s="228">
        <f>+bendras!F188</f>
        <v>0</v>
      </c>
      <c r="I41" s="227" t="str">
        <f>+bendras!E196</f>
        <v>NEUROLOGINIŲ LIGONIŲ KINEZITERAPIJA
doc. dr. Laura Valonytė-Burneikienė</v>
      </c>
      <c r="J41" s="228" t="str">
        <f>+bendras!F196</f>
        <v>MS Teams</v>
      </c>
      <c r="K41" s="228">
        <f>+bendras!E204</f>
        <v>0</v>
      </c>
      <c r="L41" s="228">
        <f>+bendras!F204</f>
        <v>0</v>
      </c>
      <c r="M41" s="227">
        <f>+bendras!E212</f>
        <v>0</v>
      </c>
      <c r="N41" s="229">
        <f>+bendras!F212</f>
        <v>0</v>
      </c>
    </row>
    <row r="42" spans="1:14" ht="83.25" customHeight="1">
      <c r="A42" s="225" t="s">
        <v>11</v>
      </c>
      <c r="B42" s="226" t="s">
        <v>31</v>
      </c>
      <c r="C42" s="227">
        <f>+bendras!E172</f>
        <v>0</v>
      </c>
      <c r="D42" s="228">
        <f>+bendras!F172</f>
        <v>0</v>
      </c>
      <c r="E42" s="228">
        <f>+bendras!E180</f>
        <v>0</v>
      </c>
      <c r="F42" s="228">
        <f>+bendras!F180</f>
        <v>0</v>
      </c>
      <c r="G42" s="228">
        <f>+bendras!E189</f>
        <v>0</v>
      </c>
      <c r="H42" s="228">
        <f>+bendras!F189</f>
        <v>0</v>
      </c>
      <c r="I42" s="227" t="str">
        <f>+bendras!E197</f>
        <v>NEUROLOGINIŲ LIGONIŲ KINEZITERAPIJA
doc. dr. Laura Valonytė-Burneikienė</v>
      </c>
      <c r="J42" s="228" t="str">
        <f>+bendras!F197</f>
        <v>MS Teams</v>
      </c>
      <c r="K42" s="228">
        <f>+bendras!E205</f>
        <v>0</v>
      </c>
      <c r="L42" s="228">
        <f>+bendras!F205</f>
        <v>0</v>
      </c>
      <c r="M42" s="227">
        <f>+bendras!E213</f>
        <v>0</v>
      </c>
      <c r="N42" s="229">
        <f>+bendras!F213</f>
        <v>0</v>
      </c>
    </row>
    <row r="43" spans="1:14" ht="20.25" customHeight="1">
      <c r="A43" s="230" t="s">
        <v>32</v>
      </c>
      <c r="B43" s="231" t="s">
        <v>33</v>
      </c>
      <c r="C43" s="232">
        <f>+bendras!E173</f>
        <v>0</v>
      </c>
      <c r="D43" s="233">
        <f>+bendras!F173</f>
        <v>0</v>
      </c>
      <c r="E43" s="233">
        <f>+bendras!E181</f>
        <v>0</v>
      </c>
      <c r="F43" s="233">
        <f>+bendras!F181</f>
        <v>0</v>
      </c>
      <c r="G43" s="233">
        <f>+bendras!E190</f>
        <v>0</v>
      </c>
      <c r="H43" s="233">
        <f>+bendras!F190</f>
        <v>0</v>
      </c>
      <c r="I43" s="232">
        <f>+bendras!E198</f>
        <v>0</v>
      </c>
      <c r="J43" s="233">
        <f>+bendras!F198</f>
        <v>0</v>
      </c>
      <c r="K43" s="233">
        <f>+bendras!E206</f>
        <v>0</v>
      </c>
      <c r="L43" s="233">
        <f>+bendras!F206</f>
        <v>0</v>
      </c>
      <c r="M43" s="232">
        <f>+bendras!E214</f>
        <v>0</v>
      </c>
      <c r="N43" s="234">
        <f>+bendras!F214</f>
        <v>0</v>
      </c>
    </row>
    <row r="44" spans="1:14" ht="112.5" customHeight="1">
      <c r="A44" s="225" t="s">
        <v>15</v>
      </c>
      <c r="B44" s="226" t="s">
        <v>34</v>
      </c>
      <c r="C44" s="227">
        <f>+bendras!E174</f>
        <v>0</v>
      </c>
      <c r="D44" s="228">
        <f>+bendras!F174</f>
        <v>0</v>
      </c>
      <c r="E44" s="228">
        <f>+bendras!E182</f>
        <v>0</v>
      </c>
      <c r="F44" s="228">
        <f>+bendras!F182</f>
        <v>0</v>
      </c>
      <c r="G44" s="228">
        <f>+bendras!E191</f>
        <v>0</v>
      </c>
      <c r="H44" s="228">
        <f>+bendras!F191</f>
        <v>0</v>
      </c>
      <c r="I44" s="227" t="str">
        <f>+bendras!E199</f>
        <v>NEUROLOGINIŲ LIGONIŲ KINEZITERAPIJA
doc. dr. Laura Valonytė-Burneikienė</v>
      </c>
      <c r="J44" s="228" t="str">
        <f>+bendras!F199</f>
        <v>MS Teams</v>
      </c>
      <c r="K44" s="228" t="str">
        <f>+bendras!E207</f>
        <v>Nuo 12 val.
CHIRURGINIŲ, ORTOPEDINIŲ IR TRAUMATOLOGINIŲ LIGONIŲ KINEZITERAPIJA
Lektorius Marius Žukauskas</v>
      </c>
      <c r="L44" s="228" t="str">
        <f>+bendras!F207</f>
        <v>MS Teams</v>
      </c>
      <c r="M44" s="227">
        <f>+bendras!E215</f>
        <v>0</v>
      </c>
      <c r="N44" s="229">
        <f>+bendras!F215</f>
        <v>0</v>
      </c>
    </row>
    <row r="45" spans="1:14" ht="103.5" customHeight="1">
      <c r="A45" s="225" t="s">
        <v>17</v>
      </c>
      <c r="B45" s="226" t="s">
        <v>35</v>
      </c>
      <c r="C45" s="227">
        <f>+bendras!E175</f>
        <v>0</v>
      </c>
      <c r="D45" s="228">
        <f>+bendras!F175</f>
        <v>0</v>
      </c>
      <c r="E45" s="228">
        <f>+bendras!E183</f>
        <v>0</v>
      </c>
      <c r="F45" s="228">
        <f>+bendras!F183</f>
        <v>0</v>
      </c>
      <c r="G45" s="228">
        <f>+bendras!E192</f>
        <v>0</v>
      </c>
      <c r="H45" s="228">
        <f>+bendras!F192</f>
        <v>0</v>
      </c>
      <c r="I45" s="227" t="str">
        <f>+bendras!E200</f>
        <v>NEUROLOGINIŲ LIGONIŲ KINEZITERAPIJA
doc. dr. Laura Valonytė-Burneikienė</v>
      </c>
      <c r="J45" s="228" t="str">
        <f>+bendras!F200</f>
        <v>MS Teams</v>
      </c>
      <c r="K45" s="228" t="str">
        <f>+bendras!E208</f>
        <v>CHIRURGINIŲ, ORTOPEDINIŲ IR TRAUMATOLOGINIŲ LIGONIŲ KINEZITERAPIJA
Lektorius Marius Žukauskas</v>
      </c>
      <c r="L45" s="228" t="str">
        <f>+bendras!F208</f>
        <v>MS Teams</v>
      </c>
      <c r="M45" s="227">
        <f>+bendras!E216</f>
        <v>0</v>
      </c>
      <c r="N45" s="229">
        <f>+bendras!F216</f>
        <v>0</v>
      </c>
    </row>
    <row r="46" spans="1:14" ht="93.75" customHeight="1">
      <c r="A46" s="225" t="s">
        <v>19</v>
      </c>
      <c r="B46" s="226" t="s">
        <v>36</v>
      </c>
      <c r="C46" s="227" t="str">
        <f>+bendras!E176</f>
        <v>nuo 16.30 val.
HIDROTERAPIJA
Lekt. Vytautė Alionytė</v>
      </c>
      <c r="D46" s="228" t="str">
        <f>+bendras!F176</f>
        <v>MS Teams</v>
      </c>
      <c r="E46" s="227" t="str">
        <f>+bendras!E184</f>
        <v>Nuo 16.30 val.
BIOMECHANIKA IR KINEZIOLOGIJA
Teorija
Lekt. Ugnė Gečiūnaitė</v>
      </c>
      <c r="F46" s="227" t="str">
        <f>+bendras!F184</f>
        <v>MS Teams</v>
      </c>
      <c r="G46" s="228">
        <f>+bendras!E193</f>
        <v>0</v>
      </c>
      <c r="H46" s="228">
        <f>+bendras!F193</f>
        <v>0</v>
      </c>
      <c r="I46" s="227">
        <f>+bendras!E201</f>
        <v>0</v>
      </c>
      <c r="J46" s="228">
        <f>+bendras!F201</f>
        <v>0</v>
      </c>
      <c r="K46" s="228" t="str">
        <f>+bendras!E209</f>
        <v>CHIRURGINIŲ, ORTOPEDINIŲ IR TRAUMATOLOGINIŲ LIGONIŲ KINEZITERAPIJA
Lektorius Marius Žukauskas</v>
      </c>
      <c r="L46" s="228" t="str">
        <f>+bendras!F209</f>
        <v>MS Teams</v>
      </c>
      <c r="M46" s="227">
        <f>+bendras!E217</f>
        <v>0</v>
      </c>
      <c r="N46" s="229">
        <f>+bendras!F217</f>
        <v>0</v>
      </c>
    </row>
    <row r="47" spans="1:14" ht="100.5" customHeight="1">
      <c r="A47" s="225" t="s">
        <v>21</v>
      </c>
      <c r="B47" s="226" t="s">
        <v>37</v>
      </c>
      <c r="C47" s="227" t="str">
        <f>+bendras!E177</f>
        <v>
HIDROTERAPIJA
Lekt. Vytautė Alionytė</v>
      </c>
      <c r="D47" s="228" t="str">
        <f>+bendras!F177</f>
        <v>MS Teams</v>
      </c>
      <c r="E47" s="227" t="str">
        <f>+bendras!E185</f>
        <v>
BIOMECHANIKA IR KINEZIOLOGIJA
Teorija
Lekt. Ugnė Gečiūnaitė</v>
      </c>
      <c r="F47" s="227" t="str">
        <f>+bendras!F185</f>
        <v>MS Teams</v>
      </c>
      <c r="G47" s="228">
        <f>+bendras!E194</f>
        <v>0</v>
      </c>
      <c r="H47" s="228">
        <f>+bendras!F194</f>
        <v>0</v>
      </c>
      <c r="I47" s="227">
        <f>+bendras!E202</f>
        <v>0</v>
      </c>
      <c r="J47" s="228">
        <f>+bendras!F202</f>
        <v>0</v>
      </c>
      <c r="K47" s="228" t="str">
        <f>+bendras!E210</f>
        <v>Iki 18.25 val.
CHIRURGINIŲ, ORTOPEDINIŲ IR TRAUMATOLOGINIŲ LIGONIŲ KINEZITERAPIJA
Lektorius Marius Žukauskas</v>
      </c>
      <c r="L47" s="228" t="str">
        <f>+bendras!F210</f>
        <v>MS Teams</v>
      </c>
      <c r="M47" s="227">
        <f>+bendras!E218</f>
        <v>0</v>
      </c>
      <c r="N47" s="229">
        <f>+bendras!F218</f>
        <v>0</v>
      </c>
    </row>
    <row r="48" spans="1:14" ht="77.25" customHeight="1">
      <c r="A48" s="240" t="s">
        <v>23</v>
      </c>
      <c r="B48" s="241" t="s">
        <v>38</v>
      </c>
      <c r="C48" s="256">
        <f>+bendras!E178</f>
        <v>0</v>
      </c>
      <c r="D48" s="257">
        <f>+bendras!F178</f>
        <v>0</v>
      </c>
      <c r="E48" s="227">
        <f>+bendras!E186</f>
        <v>0</v>
      </c>
      <c r="F48" s="227">
        <f>+bendras!F186</f>
        <v>0</v>
      </c>
      <c r="G48" s="257">
        <f>+bendras!E195</f>
        <v>0</v>
      </c>
      <c r="H48" s="257">
        <f>+bendras!F195</f>
        <v>0</v>
      </c>
      <c r="I48" s="256">
        <f>+bendras!E203</f>
        <v>0</v>
      </c>
      <c r="J48" s="257">
        <f>+bendras!F203</f>
        <v>0</v>
      </c>
      <c r="K48" s="257">
        <f>+bendras!E211</f>
        <v>0</v>
      </c>
      <c r="L48" s="257">
        <f>+bendras!F211</f>
        <v>0</v>
      </c>
      <c r="M48" s="256">
        <f>+bendras!E219</f>
        <v>0</v>
      </c>
      <c r="N48" s="264">
        <f>+bendras!F219</f>
        <v>0</v>
      </c>
    </row>
    <row r="49" spans="1:14" ht="58.5" customHeight="1">
      <c r="A49" s="261"/>
      <c r="B49" s="261"/>
      <c r="C49" s="248"/>
      <c r="D49" s="265"/>
      <c r="E49" s="265"/>
      <c r="F49" s="262"/>
      <c r="G49" s="265"/>
      <c r="H49" s="265"/>
      <c r="I49" s="248"/>
      <c r="J49" s="265"/>
      <c r="K49" s="265"/>
      <c r="L49" s="265"/>
      <c r="M49" s="248"/>
      <c r="N49" s="265"/>
    </row>
    <row r="50" spans="1:14" ht="57" customHeight="1">
      <c r="A50" s="219" t="s">
        <v>5</v>
      </c>
      <c r="B50" s="220" t="s">
        <v>6</v>
      </c>
      <c r="C50" s="221" t="str">
        <f>+bendras!A220</f>
        <v>PIRMADIENIS</v>
      </c>
      <c r="D50" s="252">
        <f>+bendras!B220</f>
        <v>44256</v>
      </c>
      <c r="E50" s="221" t="str">
        <f>+bendras!A228</f>
        <v>ANTRADIENIS</v>
      </c>
      <c r="F50" s="252">
        <f>+bendras!B228</f>
        <v>44257</v>
      </c>
      <c r="G50" s="221" t="str">
        <f>+bendras!A237</f>
        <v>TREČIADIENIS</v>
      </c>
      <c r="H50" s="252">
        <f>+bendras!B237</f>
        <v>44258</v>
      </c>
      <c r="I50" s="221" t="str">
        <f>+bendras!A246</f>
        <v>KETVIRTADIENIS</v>
      </c>
      <c r="J50" s="252">
        <f>+bendras!B246</f>
        <v>44259</v>
      </c>
      <c r="K50" s="221" t="str">
        <f>+bendras!A254</f>
        <v>PENKTADIENIS</v>
      </c>
      <c r="L50" s="252">
        <f>+bendras!B254</f>
        <v>44260</v>
      </c>
      <c r="M50" s="221" t="str">
        <f>+bendras!A262</f>
        <v>ŠEŠTADIENIS</v>
      </c>
      <c r="N50" s="255">
        <f>+bendras!B262</f>
        <v>44261</v>
      </c>
    </row>
    <row r="51" spans="1:14" ht="78" customHeight="1">
      <c r="A51" s="225" t="s">
        <v>9</v>
      </c>
      <c r="B51" s="226" t="s">
        <v>30</v>
      </c>
      <c r="C51" s="227">
        <f>+bendras!E220</f>
        <v>0</v>
      </c>
      <c r="D51" s="228">
        <f>+bendras!F220</f>
        <v>0</v>
      </c>
      <c r="E51" s="227">
        <f>+bendras!E228</f>
        <v>0</v>
      </c>
      <c r="F51" s="228">
        <f>+bendras!F228</f>
        <v>0</v>
      </c>
      <c r="G51" s="227">
        <f>+bendras!E237</f>
        <v>0</v>
      </c>
      <c r="H51" s="228">
        <f>+bendras!F237</f>
        <v>0</v>
      </c>
      <c r="I51" s="227" t="str">
        <f>+bendras!E246</f>
        <v>NEUROLOGINIŲ LIGONIŲ KINEZITERAPIJA
doc. dr. Laura Valonytė-Burneikienė</v>
      </c>
      <c r="J51" s="228" t="str">
        <f>+bendras!F246</f>
        <v>312/
Kineziterapijos salė/
MS Teams</v>
      </c>
      <c r="K51" s="227">
        <f>+bendras!E254</f>
        <v>0</v>
      </c>
      <c r="L51" s="228">
        <f>+bendras!F254</f>
        <v>0</v>
      </c>
      <c r="M51" s="227">
        <f>+bendras!E262</f>
        <v>0</v>
      </c>
      <c r="N51" s="229">
        <f>+bendras!F262</f>
        <v>0</v>
      </c>
    </row>
    <row r="52" spans="1:14" ht="81" customHeight="1">
      <c r="A52" s="225" t="s">
        <v>11</v>
      </c>
      <c r="B52" s="226" t="s">
        <v>31</v>
      </c>
      <c r="C52" s="227">
        <f>+bendras!E221</f>
        <v>0</v>
      </c>
      <c r="D52" s="227">
        <f>+bendras!F221</f>
        <v>0</v>
      </c>
      <c r="E52" s="227">
        <f>+bendras!E229</f>
        <v>0</v>
      </c>
      <c r="F52" s="227">
        <f>+bendras!F229</f>
        <v>0</v>
      </c>
      <c r="G52" s="227">
        <f>+bendras!E238</f>
        <v>0</v>
      </c>
      <c r="H52" s="227">
        <f>+bendras!F238</f>
        <v>0</v>
      </c>
      <c r="I52" s="227" t="str">
        <f>+bendras!E247</f>
        <v>NEUROLOGINIŲ LIGONIŲ KINEZITERAPIJA
doc. dr. Laura Valonytė-Burneikienė</v>
      </c>
      <c r="J52" s="227" t="str">
        <f>+bendras!F247</f>
        <v>312/
Kineziterapijos salė/
MS Teams</v>
      </c>
      <c r="K52" s="227">
        <f>+bendras!E255</f>
        <v>0</v>
      </c>
      <c r="L52" s="227">
        <f>+bendras!F255</f>
        <v>0</v>
      </c>
      <c r="M52" s="227">
        <f>+bendras!E263</f>
        <v>0</v>
      </c>
      <c r="N52" s="266">
        <f>+bendras!F263</f>
        <v>0</v>
      </c>
    </row>
    <row r="53" spans="1:14" ht="34.5" customHeight="1">
      <c r="A53" s="230" t="s">
        <v>32</v>
      </c>
      <c r="B53" s="231" t="s">
        <v>33</v>
      </c>
      <c r="C53" s="232">
        <f>+bendras!E222</f>
        <v>0</v>
      </c>
      <c r="D53" s="232">
        <f>+bendras!F222</f>
        <v>0</v>
      </c>
      <c r="E53" s="232">
        <f>+bendras!E230</f>
        <v>0</v>
      </c>
      <c r="F53" s="232">
        <f>+bendras!F230</f>
        <v>0</v>
      </c>
      <c r="G53" s="232">
        <f>+bendras!E239</f>
        <v>0</v>
      </c>
      <c r="H53" s="232">
        <f>+bendras!F239</f>
        <v>0</v>
      </c>
      <c r="I53" s="232">
        <f>+bendras!E248</f>
        <v>0</v>
      </c>
      <c r="J53" s="232">
        <f>+bendras!F248</f>
        <v>0</v>
      </c>
      <c r="K53" s="232">
        <f>+bendras!E256</f>
        <v>0</v>
      </c>
      <c r="L53" s="232">
        <f>+bendras!F256</f>
        <v>0</v>
      </c>
      <c r="M53" s="232">
        <f>+bendras!E264</f>
        <v>0</v>
      </c>
      <c r="N53" s="267">
        <f>+bendras!F264</f>
        <v>0</v>
      </c>
    </row>
    <row r="54" spans="1:14" ht="83.25" customHeight="1">
      <c r="A54" s="225" t="s">
        <v>15</v>
      </c>
      <c r="B54" s="226" t="s">
        <v>34</v>
      </c>
      <c r="C54" s="227">
        <f>+bendras!E223</f>
        <v>0</v>
      </c>
      <c r="D54" s="227">
        <f>+bendras!F223</f>
        <v>0</v>
      </c>
      <c r="E54" s="227">
        <f>+bendras!E231</f>
        <v>0</v>
      </c>
      <c r="F54" s="227">
        <f>+bendras!F231</f>
        <v>0</v>
      </c>
      <c r="G54" s="227">
        <f>+bendras!E240</f>
        <v>0</v>
      </c>
      <c r="H54" s="227">
        <f>+bendras!F240</f>
        <v>0</v>
      </c>
      <c r="I54" s="227" t="str">
        <f>+bendras!E249</f>
        <v>NEUROLOGINIŲ LIGONIŲ KINEZITERAPIJA
doc. dr. Laura Valonytė-Burneikienė</v>
      </c>
      <c r="J54" s="227" t="str">
        <f>+bendras!F249</f>
        <v>312/
Kineziterapijos salė/
MS Teams</v>
      </c>
      <c r="K54" s="227" t="str">
        <f>+bendras!E257</f>
        <v>SERGANČIŲ VAIKŲ KINEZITERAPIJA
Lekt. Agnė Uldinskė</v>
      </c>
      <c r="L54" s="227" t="str">
        <f>+bendras!F257</f>
        <v>Kineziterapijos salė/
MS Teams</v>
      </c>
      <c r="M54" s="227">
        <f>+bendras!E265</f>
        <v>0</v>
      </c>
      <c r="N54" s="266">
        <f>+bendras!F265</f>
        <v>0</v>
      </c>
    </row>
    <row r="55" spans="1:14" ht="109.5" customHeight="1">
      <c r="A55" s="225" t="s">
        <v>17</v>
      </c>
      <c r="B55" s="226" t="s">
        <v>35</v>
      </c>
      <c r="C55" s="227">
        <f>+bendras!E224</f>
        <v>0</v>
      </c>
      <c r="D55" s="227">
        <f>+bendras!F224</f>
        <v>0</v>
      </c>
      <c r="E55" s="227">
        <f>+bendras!E232</f>
        <v>0</v>
      </c>
      <c r="F55" s="227">
        <f>+bendras!F232</f>
        <v>0</v>
      </c>
      <c r="G55" s="227"/>
      <c r="H55" s="227"/>
      <c r="I55" s="227" t="str">
        <f>+bendras!E250</f>
        <v>NEUROLOGINIŲ LIGONIŲ KINEZITERAPIJA
doc. dr. Laura Valonytė-Burneikienė</v>
      </c>
      <c r="J55" s="227" t="str">
        <f>+bendras!F250</f>
        <v>312/
Kineziterapijos salė/
MS Teams</v>
      </c>
      <c r="K55" s="227" t="str">
        <f>+bendras!E258</f>
        <v>SERGANČIŲ VAIKŲ KINEZITERAPIJA
Lekt. Agnė Uldinskė</v>
      </c>
      <c r="L55" s="227" t="str">
        <f>+bendras!F258</f>
        <v>Kineziterapijos salė/
MS Teams</v>
      </c>
      <c r="M55" s="227">
        <f>+bendras!E266</f>
        <v>0</v>
      </c>
      <c r="N55" s="266">
        <f>+bendras!F266</f>
        <v>0</v>
      </c>
    </row>
    <row r="56" spans="1:14" ht="138" customHeight="1">
      <c r="A56" s="225" t="s">
        <v>19</v>
      </c>
      <c r="B56" s="226" t="s">
        <v>36</v>
      </c>
      <c r="C56" s="227" t="str">
        <f>+bendras!E225</f>
        <v>nuo 16.30 val.
HIDROTERAPIJA
Lekt. Vytautė Alionytė</v>
      </c>
      <c r="D56" s="227" t="str">
        <f>+bendras!F225</f>
        <v>312/
MS Teams**</v>
      </c>
      <c r="E56" s="227" t="str">
        <f>+bendras!E233</f>
        <v>Nuo 16.30 val.
BIOMECHANIKA IR KINEZIOLOGIJA
Teorija
Lekt. Ugnė Gečiūnaitė</v>
      </c>
      <c r="F56" s="227" t="str">
        <f>+bendras!F233</f>
        <v>305/
MS Teams**</v>
      </c>
      <c r="G56" s="227" t="str">
        <f>+bendras!E242</f>
        <v>Nuo 17 val.
Laisvai pasirenkamas dalykas
DIETETIKA
lekt. Karolina Kvašnauskaitė
FIZINIO AKTYVUMO TECHNOLOGIJOS 
lekt. Aušrelė Visockienė</v>
      </c>
      <c r="H56" s="228" t="str">
        <f>+bendras!F242</f>
        <v>304
Sporto salėje/
MS Teams</v>
      </c>
      <c r="I56" s="227">
        <f>+bendras!E251</f>
        <v>0</v>
      </c>
      <c r="J56" s="227">
        <f>+bendras!F251</f>
        <v>0</v>
      </c>
      <c r="K56" s="227" t="str">
        <f>+bendras!E259</f>
        <v>SERGANČIŲ VAIKŲ KINEZITERAPIJA
Lekt. Agnė Uldinskė</v>
      </c>
      <c r="L56" s="227" t="str">
        <f>+bendras!F259</f>
        <v>Kineziterapijos salė/
MS Teams</v>
      </c>
      <c r="M56" s="227">
        <f>+bendras!E267</f>
        <v>0</v>
      </c>
      <c r="N56" s="266">
        <f>+bendras!F267</f>
        <v>0</v>
      </c>
    </row>
    <row r="57" spans="1:48" s="207" customFormat="1" ht="134.25" customHeight="1">
      <c r="A57" s="225" t="s">
        <v>21</v>
      </c>
      <c r="B57" s="226" t="s">
        <v>37</v>
      </c>
      <c r="C57" s="227" t="str">
        <f>+bendras!E226</f>
        <v>
HIDROTERAPIJA
Lekt. Vytautė Alionytė</v>
      </c>
      <c r="D57" s="227" t="str">
        <f>+bendras!F226</f>
        <v>312/
MS Teams**</v>
      </c>
      <c r="E57" s="227" t="str">
        <f>+bendras!E234</f>
        <v>
BIOMECHANIKA IR KINEZIOLOGIJA
Pratybos
Lekt. Ugnė Gečiūnaitė</v>
      </c>
      <c r="F57" s="227" t="str">
        <f>+bendras!F234</f>
        <v>Kineziterapijos salė/
MS Teams</v>
      </c>
      <c r="G57" s="227" t="str">
        <f>+bendras!E243</f>
        <v>
Laisvai pasirenkamas dalykas
DIETETIKA
lekt. Karolina Kvašnauskaitė
FIZINIO AKTYVUMO TECHNOLOGIJOS 
lekt. Aušrelė Visockienė</v>
      </c>
      <c r="H57" s="228" t="str">
        <f>+bendras!F243</f>
        <v>304
Sporto salėje/
MS Teams</v>
      </c>
      <c r="I57" s="227">
        <f>+bendras!E252</f>
        <v>0</v>
      </c>
      <c r="J57" s="227">
        <f>+bendras!F252</f>
        <v>0</v>
      </c>
      <c r="K57" s="227" t="str">
        <f>+bendras!E260</f>
        <v>SERGANČIŲ VAIKŲ KINEZITERAPIJA
Lekt. Agnė Uldinskė</v>
      </c>
      <c r="L57" s="227" t="str">
        <f>+bendras!F260</f>
        <v>Kineziterapijos salė/
MS Teams</v>
      </c>
      <c r="M57" s="227">
        <f>+bendras!E268</f>
        <v>0</v>
      </c>
      <c r="N57" s="266">
        <f>+bendras!F268</f>
        <v>0</v>
      </c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</row>
    <row r="58" spans="1:48" s="207" customFormat="1" ht="75.75" customHeight="1">
      <c r="A58" s="240" t="s">
        <v>23</v>
      </c>
      <c r="B58" s="241" t="s">
        <v>38</v>
      </c>
      <c r="C58" s="256">
        <f>+bendras!E227</f>
        <v>0</v>
      </c>
      <c r="D58" s="256">
        <f>+bendras!F227</f>
        <v>0</v>
      </c>
      <c r="E58" s="227" t="str">
        <f>+bendras!E235</f>
        <v>
BIOMECHANIKA IR KINEZIOLOGIJA
Pratybos
Lekt. Ugnė Gečiūnaitė</v>
      </c>
      <c r="F58" s="242">
        <f>+bendras!F236</f>
        <v>0</v>
      </c>
      <c r="G58" s="227" t="str">
        <f>+bendras!E244</f>
        <v>
Laisvai pasirenkamas dalykas
DIETETIKA
lekt. Karolina Kvašnauskaitė
FIZINIO AKTYVUMO TECHNOLOGIJOS 
lekt. Aušrelė Visockienė</v>
      </c>
      <c r="H58" s="228" t="str">
        <f>+bendras!F244</f>
        <v>304
Sporto salėje/
MS Teams</v>
      </c>
      <c r="I58" s="256">
        <f>+bendras!E253</f>
        <v>0</v>
      </c>
      <c r="J58" s="256">
        <f>+bendras!F253</f>
        <v>0</v>
      </c>
      <c r="K58" s="256">
        <f>+bendras!E261</f>
        <v>0</v>
      </c>
      <c r="L58" s="256">
        <f>+bendras!F261</f>
        <v>0</v>
      </c>
      <c r="M58" s="256">
        <f>+bendras!E269</f>
        <v>0</v>
      </c>
      <c r="N58" s="268">
        <f>+bendras!F269</f>
        <v>0</v>
      </c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</row>
    <row r="59" spans="1:48" s="207" customFormat="1" ht="15.75" customHeight="1">
      <c r="A59" s="269"/>
      <c r="B59" s="270"/>
      <c r="C59" s="269"/>
      <c r="D59" s="270"/>
      <c r="E59" s="269"/>
      <c r="F59" s="270"/>
      <c r="G59" s="269"/>
      <c r="H59" s="270"/>
      <c r="I59" s="269"/>
      <c r="J59" s="270"/>
      <c r="K59" s="269"/>
      <c r="L59" s="270"/>
      <c r="M59" s="269"/>
      <c r="N59" s="269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</row>
    <row r="60" spans="1:48" s="207" customFormat="1" ht="36" customHeight="1">
      <c r="A60" s="219" t="s">
        <v>5</v>
      </c>
      <c r="B60" s="220" t="s">
        <v>6</v>
      </c>
      <c r="C60" s="253" t="str">
        <f>+bendras!A270</f>
        <v>PIRMADIENIS</v>
      </c>
      <c r="D60" s="254">
        <f>+bendras!B270</f>
        <v>44263</v>
      </c>
      <c r="E60" s="221" t="str">
        <f>+bendras!A278</f>
        <v>ANTRADIENIS</v>
      </c>
      <c r="F60" s="252">
        <f>+bendras!B278</f>
        <v>44264</v>
      </c>
      <c r="G60" s="221" t="str">
        <f>+bendras!A287</f>
        <v>TREČIADIENIS</v>
      </c>
      <c r="H60" s="252">
        <f>+bendras!B287</f>
        <v>44265</v>
      </c>
      <c r="I60" s="374" t="str">
        <f>+bendras!A296</f>
        <v>KETVIRTADIENIS</v>
      </c>
      <c r="J60" s="375">
        <f>+bendras!B296</f>
        <v>44266</v>
      </c>
      <c r="K60" s="221" t="str">
        <f>+bendras!A304</f>
        <v>PENKTADIENIS</v>
      </c>
      <c r="L60" s="252">
        <f>+bendras!B304</f>
        <v>44267</v>
      </c>
      <c r="M60" s="221" t="str">
        <f>+bendras!A312</f>
        <v>ŠEŠTADIENIS</v>
      </c>
      <c r="N60" s="255">
        <f>+bendras!B312</f>
        <v>44268</v>
      </c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</row>
    <row r="61" spans="1:14" ht="87" customHeight="1">
      <c r="A61" s="225" t="s">
        <v>9</v>
      </c>
      <c r="B61" s="226" t="s">
        <v>30</v>
      </c>
      <c r="C61" s="227">
        <f>+bendras!E270</f>
        <v>0</v>
      </c>
      <c r="D61" s="228">
        <f>+bendras!F270</f>
        <v>0</v>
      </c>
      <c r="E61" s="227">
        <f>+bendras!E278</f>
        <v>0</v>
      </c>
      <c r="F61" s="228">
        <f>+bendras!F278</f>
        <v>0</v>
      </c>
      <c r="G61" s="227">
        <f>+bendras!E287</f>
        <v>0</v>
      </c>
      <c r="H61" s="228">
        <f>+bendras!F287</f>
        <v>0</v>
      </c>
      <c r="I61" s="376">
        <f>+bendras!E296</f>
        <v>0</v>
      </c>
      <c r="J61" s="377">
        <f>+bendras!F296</f>
        <v>0</v>
      </c>
      <c r="K61" s="227">
        <f>+bendras!E304</f>
        <v>0</v>
      </c>
      <c r="L61" s="228">
        <f>+bendras!F304</f>
        <v>0</v>
      </c>
      <c r="M61" s="227">
        <f>+bendras!E312</f>
        <v>0</v>
      </c>
      <c r="N61" s="229">
        <f>+bendras!F312</f>
        <v>0</v>
      </c>
    </row>
    <row r="62" spans="1:14" ht="88.5" customHeight="1">
      <c r="A62" s="225" t="s">
        <v>11</v>
      </c>
      <c r="B62" s="226" t="s">
        <v>31</v>
      </c>
      <c r="C62" s="227">
        <f>+bendras!E271</f>
        <v>0</v>
      </c>
      <c r="D62" s="227">
        <f>+bendras!F271</f>
        <v>0</v>
      </c>
      <c r="E62" s="227">
        <f>+bendras!E279</f>
        <v>0</v>
      </c>
      <c r="F62" s="227">
        <f>+bendras!F279</f>
        <v>0</v>
      </c>
      <c r="G62" s="227">
        <f>+bendras!E288</f>
        <v>0</v>
      </c>
      <c r="H62" s="227">
        <f>+bendras!F288</f>
        <v>0</v>
      </c>
      <c r="I62" s="376">
        <f>+bendras!E297</f>
        <v>0</v>
      </c>
      <c r="J62" s="376">
        <f>+bendras!F297</f>
        <v>0</v>
      </c>
      <c r="K62" s="227">
        <f>+bendras!E305</f>
        <v>0</v>
      </c>
      <c r="L62" s="227">
        <f>+bendras!F305</f>
        <v>0</v>
      </c>
      <c r="M62" s="227">
        <f>+bendras!E313</f>
        <v>0</v>
      </c>
      <c r="N62" s="266">
        <f>+bendras!F313</f>
        <v>0</v>
      </c>
    </row>
    <row r="63" spans="1:14" ht="36.75" customHeight="1">
      <c r="A63" s="230" t="s">
        <v>32</v>
      </c>
      <c r="B63" s="231" t="s">
        <v>33</v>
      </c>
      <c r="C63" s="232">
        <f>+bendras!E272</f>
        <v>0</v>
      </c>
      <c r="D63" s="232">
        <f>+bendras!F272</f>
        <v>0</v>
      </c>
      <c r="E63" s="232">
        <f>+bendras!E280</f>
        <v>0</v>
      </c>
      <c r="F63" s="232">
        <f>+bendras!F280</f>
        <v>0</v>
      </c>
      <c r="G63" s="232">
        <f>+bendras!E289</f>
        <v>0</v>
      </c>
      <c r="H63" s="232">
        <f>+bendras!F289</f>
        <v>0</v>
      </c>
      <c r="I63" s="378">
        <f>+bendras!E298</f>
        <v>0</v>
      </c>
      <c r="J63" s="378">
        <f>+bendras!F298</f>
        <v>0</v>
      </c>
      <c r="K63" s="232">
        <f>+bendras!E306</f>
        <v>0</v>
      </c>
      <c r="L63" s="232">
        <f>+bendras!F306</f>
        <v>0</v>
      </c>
      <c r="M63" s="232">
        <f>+bendras!E314</f>
        <v>0</v>
      </c>
      <c r="N63" s="267">
        <f>+bendras!F314</f>
        <v>0</v>
      </c>
    </row>
    <row r="64" spans="1:14" ht="89.25" customHeight="1">
      <c r="A64" s="225" t="s">
        <v>15</v>
      </c>
      <c r="B64" s="226" t="s">
        <v>34</v>
      </c>
      <c r="C64" s="227">
        <f>+bendras!E273</f>
        <v>0</v>
      </c>
      <c r="D64" s="227">
        <f>+bendras!F273</f>
        <v>0</v>
      </c>
      <c r="E64" s="227">
        <f>+bendras!E281</f>
        <v>0</v>
      </c>
      <c r="F64" s="227">
        <f>+bendras!F281</f>
        <v>0</v>
      </c>
      <c r="G64" s="227">
        <f>+bendras!E290</f>
        <v>0</v>
      </c>
      <c r="H64" s="227">
        <f>+bendras!F290</f>
        <v>0</v>
      </c>
      <c r="I64" s="376">
        <f>+bendras!E299</f>
        <v>0</v>
      </c>
      <c r="J64" s="376">
        <f>+bendras!F299</f>
        <v>0</v>
      </c>
      <c r="K64" s="227" t="str">
        <f>+bendras!E307</f>
        <v>SERGANČIŲ VAIKŲ KINEZITERAPIJA
Lekt. Agnė Uldinskė</v>
      </c>
      <c r="L64" s="227" t="str">
        <f>+bendras!F307</f>
        <v>312/
MS Teams</v>
      </c>
      <c r="M64" s="227">
        <f>+bendras!E315</f>
        <v>0</v>
      </c>
      <c r="N64" s="266">
        <f>+bendras!F315</f>
        <v>0</v>
      </c>
    </row>
    <row r="65" spans="1:14" ht="111.75" customHeight="1">
      <c r="A65" s="225" t="s">
        <v>17</v>
      </c>
      <c r="B65" s="226" t="s">
        <v>35</v>
      </c>
      <c r="C65" s="227">
        <f>+bendras!E274</f>
        <v>0</v>
      </c>
      <c r="D65" s="227">
        <f>+bendras!F274</f>
        <v>0</v>
      </c>
      <c r="E65" s="227">
        <f>+bendras!E282</f>
        <v>0</v>
      </c>
      <c r="F65" s="227">
        <f>+bendras!F282</f>
        <v>0</v>
      </c>
      <c r="G65" s="227">
        <f>+bendras!E291</f>
        <v>0</v>
      </c>
      <c r="H65" s="227">
        <f>+bendras!F291</f>
        <v>0</v>
      </c>
      <c r="I65" s="376">
        <f>+bendras!E300</f>
        <v>0</v>
      </c>
      <c r="J65" s="376">
        <f>+bendras!F300</f>
        <v>0</v>
      </c>
      <c r="K65" s="227" t="str">
        <f>+bendras!E308</f>
        <v>SERGANČIŲ VAIKŲ KINEZITERAPIJA
Lekt. Agnė Uldinskė</v>
      </c>
      <c r="L65" s="227" t="str">
        <f>+bendras!F308</f>
        <v>Kineziterapijos salė/
MS Teams</v>
      </c>
      <c r="M65" s="227">
        <f>+bendras!E316</f>
        <v>0</v>
      </c>
      <c r="N65" s="266">
        <f>+bendras!F316</f>
        <v>0</v>
      </c>
    </row>
    <row r="66" spans="1:14" ht="110.25" customHeight="1">
      <c r="A66" s="225" t="s">
        <v>19</v>
      </c>
      <c r="B66" s="226" t="s">
        <v>36</v>
      </c>
      <c r="C66" s="227" t="str">
        <f>+bendras!E275</f>
        <v>nuo 16.30 val.
HIDROTERAPIJA
Lekt. Vytautė Alionytė</v>
      </c>
      <c r="D66" s="227" t="str">
        <f>+bendras!F275</f>
        <v>312/
MS Teams**</v>
      </c>
      <c r="E66" s="227" t="str">
        <f>+bendras!E283</f>
        <v>Nuo 16.30 val.
BIOMECHANIKA IR KINEZIOLOGIJA
Teorija
Lekt. Ugnė Gečiūnaitė</v>
      </c>
      <c r="F66" s="227" t="str">
        <f>+bendras!F283</f>
        <v>305/
MS Teams</v>
      </c>
      <c r="G66" s="227" t="str">
        <f>+bendras!E292</f>
        <v>Nuo 17 val.
Laisvai pasirenkamas dalykas
DIETETIKA
lekt. Karolina Kvašnauskaitė
FIZINIO AKTYVUMO TECHNOLOGIJOS 
lekt. Aušrelė Visockienė</v>
      </c>
      <c r="H66" s="227" t="str">
        <f>+bendras!F292</f>
        <v>304
Sporto salėje/
MS Teams</v>
      </c>
      <c r="I66" s="376">
        <f>+bendras!E301</f>
        <v>0</v>
      </c>
      <c r="J66" s="376">
        <f>+bendras!F301</f>
        <v>0</v>
      </c>
      <c r="K66" s="227" t="str">
        <f>+bendras!E309</f>
        <v>SERGANČIŲ VAIKŲ KINEZITERAPIJA
Lekt. Agnė Uldinskė</v>
      </c>
      <c r="L66" s="227" t="str">
        <f>+bendras!F309</f>
        <v>Kineziterapijos salė/
MS Teams</v>
      </c>
      <c r="M66" s="227">
        <f>+bendras!E317</f>
        <v>0</v>
      </c>
      <c r="N66" s="266">
        <f>+bendras!F317</f>
        <v>0</v>
      </c>
    </row>
    <row r="67" spans="1:14" ht="123" customHeight="1">
      <c r="A67" s="225" t="s">
        <v>21</v>
      </c>
      <c r="B67" s="226" t="s">
        <v>37</v>
      </c>
      <c r="C67" s="227" t="str">
        <f>+bendras!E276</f>
        <v>
HIDROTERAPIJA
Lekt. Vytautė Alionytė</v>
      </c>
      <c r="D67" s="227" t="str">
        <f>+bendras!F276</f>
        <v>312/
MS Teams**</v>
      </c>
      <c r="E67" s="227" t="str">
        <f>+bendras!E284</f>
        <v>
BIOMECHANIKA IR KINEZIOLOGIJA
Teorija
Lekt. Ugnė Gečiūnaitė</v>
      </c>
      <c r="F67" s="227" t="str">
        <f>+bendras!F284</f>
        <v>305/
MS Teams</v>
      </c>
      <c r="G67" s="227" t="str">
        <f>+bendras!E293</f>
        <v>
Laisvai pasirenkamas dalykas
DIETETIKA
lekt. Karolina Kvašnauskaitė
FIZINIO AKTYVUMO TECHNOLOGIJOS 
lekt. Aušrelė Visockienė</v>
      </c>
      <c r="H67" s="227" t="str">
        <f>+bendras!F293</f>
        <v>304
Sporto salėje/
MS Teams</v>
      </c>
      <c r="I67" s="376">
        <f>+bendras!E302</f>
        <v>0</v>
      </c>
      <c r="J67" s="376">
        <f>+bendras!F302</f>
        <v>0</v>
      </c>
      <c r="K67" s="227" t="str">
        <f>+bendras!E310</f>
        <v>SERGANČIŲ VAIKŲ KINEZITERAPIJA
Lekt. Agnė Uldinskė</v>
      </c>
      <c r="L67" s="227" t="str">
        <f>+bendras!F310</f>
        <v>Kineziterapijos salė/
MS Teams</v>
      </c>
      <c r="M67" s="227">
        <f>+bendras!E318</f>
        <v>0</v>
      </c>
      <c r="N67" s="266">
        <f>+bendras!F318</f>
        <v>0</v>
      </c>
    </row>
    <row r="68" spans="1:14" ht="127.5" customHeight="1">
      <c r="A68" s="240" t="s">
        <v>23</v>
      </c>
      <c r="B68" s="241" t="s">
        <v>38</v>
      </c>
      <c r="C68" s="256">
        <f>+bendras!E277</f>
        <v>0</v>
      </c>
      <c r="D68" s="256">
        <f>+bendras!F277</f>
        <v>0</v>
      </c>
      <c r="E68" s="227">
        <f>+bendras!E285</f>
        <v>0</v>
      </c>
      <c r="F68" s="227">
        <f>+bendras!F285</f>
        <v>0</v>
      </c>
      <c r="G68" s="227" t="str">
        <f>+bendras!E294</f>
        <v>
Laisvai pasirenkamas dalykas
DIETETIKA
lekt. Karolina Kvašnauskaitė
FIZINIO AKTYVUMO TECHNOLOGIJOS 
lekt. Aušrelė Visockienė</v>
      </c>
      <c r="H68" s="227" t="str">
        <f>+bendras!F294</f>
        <v>304
Sporto salėje/
MS Teams</v>
      </c>
      <c r="I68" s="379">
        <f>+bendras!E303</f>
        <v>0</v>
      </c>
      <c r="J68" s="379">
        <f>+bendras!F303</f>
        <v>0</v>
      </c>
      <c r="K68" s="256">
        <f>+bendras!E311</f>
        <v>0</v>
      </c>
      <c r="L68" s="256">
        <f>+bendras!F311</f>
        <v>0</v>
      </c>
      <c r="M68" s="256">
        <f>+bendras!E319</f>
        <v>0</v>
      </c>
      <c r="N68" s="268">
        <f>+bendras!F319</f>
        <v>0</v>
      </c>
    </row>
    <row r="70" spans="1:14" ht="36.75" customHeight="1">
      <c r="A70" s="219" t="s">
        <v>5</v>
      </c>
      <c r="B70" s="220" t="s">
        <v>6</v>
      </c>
      <c r="C70" s="221" t="str">
        <f>+bendras!A320</f>
        <v>PIRMADIENIS</v>
      </c>
      <c r="D70" s="271">
        <f>+bendras!B320</f>
        <v>44270</v>
      </c>
      <c r="E70" s="221" t="str">
        <f>+bendras!A328</f>
        <v>ANTRADIENIS</v>
      </c>
      <c r="F70" s="271">
        <f>+bendras!B328</f>
        <v>44271</v>
      </c>
      <c r="G70" s="253" t="str">
        <f>+bendras!A337</f>
        <v>TREČIADIENIS</v>
      </c>
      <c r="H70" s="272">
        <f>+bendras!B337</f>
        <v>44272</v>
      </c>
      <c r="I70" s="221" t="str">
        <f>+bendras!A346</f>
        <v>KETVIRTADIENIS</v>
      </c>
      <c r="J70" s="271">
        <f>+bendras!B346</f>
        <v>44273</v>
      </c>
      <c r="K70" s="221" t="str">
        <f>+bendras!A354</f>
        <v>PENKTADIENIS</v>
      </c>
      <c r="L70" s="271">
        <f>+bendras!B354</f>
        <v>44274</v>
      </c>
      <c r="M70" s="221" t="str">
        <f>+bendras!A362</f>
        <v>ŠEŠTADIENIS</v>
      </c>
      <c r="N70" s="273">
        <f>+bendras!B362</f>
        <v>44275</v>
      </c>
    </row>
    <row r="71" spans="1:14" ht="85.5" customHeight="1">
      <c r="A71" s="225" t="s">
        <v>9</v>
      </c>
      <c r="B71" s="226" t="s">
        <v>30</v>
      </c>
      <c r="C71" s="227">
        <f>+bendras!E320</f>
        <v>0</v>
      </c>
      <c r="D71" s="228">
        <f>+bendras!F320</f>
        <v>0</v>
      </c>
      <c r="E71" s="227">
        <f>+bendras!E328</f>
        <v>0</v>
      </c>
      <c r="F71" s="228">
        <f>+bendras!F328</f>
        <v>0</v>
      </c>
      <c r="G71" s="227">
        <f>+bendras!E337</f>
        <v>0</v>
      </c>
      <c r="H71" s="228">
        <f>+bendras!F337</f>
        <v>0</v>
      </c>
      <c r="I71" s="227" t="str">
        <f>+bendras!E346</f>
        <v>NEUROLOGINIŲ LIGONIŲ KINEZITERAPIJA
doc. dr. Laura Valonytė-Burneikienė</v>
      </c>
      <c r="J71" s="228" t="str">
        <f>+bendras!F346</f>
        <v>312/
Kineziterapijos salė/
MS Teams</v>
      </c>
      <c r="K71" s="227">
        <f>+bendras!E354</f>
        <v>0</v>
      </c>
      <c r="L71" s="228">
        <f>+bendras!F354</f>
        <v>0</v>
      </c>
      <c r="M71" s="227">
        <f>+bendras!E362</f>
        <v>0</v>
      </c>
      <c r="N71" s="229">
        <f>+bendras!F362</f>
        <v>0</v>
      </c>
    </row>
    <row r="72" spans="1:14" ht="111.75" customHeight="1">
      <c r="A72" s="225" t="s">
        <v>11</v>
      </c>
      <c r="B72" s="226" t="s">
        <v>31</v>
      </c>
      <c r="C72" s="227">
        <f>+bendras!E321</f>
        <v>0</v>
      </c>
      <c r="D72" s="227">
        <f>+bendras!F321</f>
        <v>0</v>
      </c>
      <c r="E72" s="227">
        <f>+bendras!E329</f>
        <v>0</v>
      </c>
      <c r="F72" s="227">
        <f>+bendras!F329</f>
        <v>0</v>
      </c>
      <c r="G72" s="227">
        <f>+bendras!E338</f>
        <v>0</v>
      </c>
      <c r="H72" s="227">
        <f>+bendras!F338</f>
        <v>0</v>
      </c>
      <c r="I72" s="227" t="str">
        <f>+bendras!E347</f>
        <v>NEUROLOGINIŲ LIGONIŲ KINEZITERAPIJA
doc. dr. Laura Valonytė-Burneikienė</v>
      </c>
      <c r="J72" s="227" t="str">
        <f>+bendras!F347</f>
        <v>312/
Kineziterapijos salė/
MS Teams</v>
      </c>
      <c r="K72" s="227">
        <f>+bendras!E355</f>
        <v>0</v>
      </c>
      <c r="L72" s="227">
        <f>+bendras!F355</f>
        <v>0</v>
      </c>
      <c r="M72" s="227">
        <f>+bendras!E363</f>
        <v>0</v>
      </c>
      <c r="N72" s="266">
        <f>+bendras!F363</f>
        <v>0</v>
      </c>
    </row>
    <row r="73" spans="1:14" ht="36.75" customHeight="1">
      <c r="A73" s="230" t="s">
        <v>32</v>
      </c>
      <c r="B73" s="231" t="s">
        <v>33</v>
      </c>
      <c r="C73" s="232">
        <f>+bendras!E322</f>
        <v>0</v>
      </c>
      <c r="D73" s="232">
        <f>+bendras!F322</f>
        <v>0</v>
      </c>
      <c r="E73" s="232">
        <f>+bendras!E330</f>
        <v>0</v>
      </c>
      <c r="F73" s="232">
        <f>+bendras!F330</f>
        <v>0</v>
      </c>
      <c r="G73" s="232">
        <f>+bendras!G330</f>
        <v>0</v>
      </c>
      <c r="H73" s="232">
        <f>+bendras!H330</f>
        <v>0</v>
      </c>
      <c r="I73" s="232">
        <f>+bendras!E348</f>
        <v>0</v>
      </c>
      <c r="J73" s="232">
        <f>+bendras!F348</f>
        <v>0</v>
      </c>
      <c r="K73" s="232">
        <f>+bendras!E356</f>
        <v>0</v>
      </c>
      <c r="L73" s="232">
        <f>+bendras!F356</f>
        <v>0</v>
      </c>
      <c r="M73" s="232">
        <f>+bendras!E364</f>
        <v>0</v>
      </c>
      <c r="N73" s="267">
        <f>+bendras!F364</f>
        <v>0</v>
      </c>
    </row>
    <row r="74" spans="1:14" ht="100.5" customHeight="1">
      <c r="A74" s="225" t="s">
        <v>15</v>
      </c>
      <c r="B74" s="226" t="s">
        <v>34</v>
      </c>
      <c r="C74" s="227">
        <f>+bendras!E323</f>
        <v>0</v>
      </c>
      <c r="D74" s="227">
        <f>+bendras!F323</f>
        <v>0</v>
      </c>
      <c r="E74" s="227">
        <f>+bendras!E331</f>
        <v>0</v>
      </c>
      <c r="F74" s="227">
        <f>+bendras!F331</f>
        <v>0</v>
      </c>
      <c r="G74" s="227">
        <f>+bendras!E340</f>
        <v>0</v>
      </c>
      <c r="H74" s="227">
        <f>+bendras!F340</f>
        <v>0</v>
      </c>
      <c r="I74" s="227" t="str">
        <f>+bendras!E349</f>
        <v>NEUROLOGINIŲ LIGONIŲ KINEZITERAPIJA
doc. dr. Laura Valonytė-Burneikienė</v>
      </c>
      <c r="J74" s="227" t="str">
        <f>+bendras!F349</f>
        <v>312/
Kineziterapijos salė/
MS Teams</v>
      </c>
      <c r="K74" s="227" t="str">
        <f>+bendras!E357</f>
        <v>SERGANČIŲ VAIKŲ KINEZITERAPIJA
Lekt. Agnė Uldinskė</v>
      </c>
      <c r="L74" s="227" t="str">
        <f>+bendras!F357</f>
        <v>312/
MS Teams</v>
      </c>
      <c r="M74" s="227">
        <f>+bendras!E365</f>
        <v>0</v>
      </c>
      <c r="N74" s="266">
        <f>+bendras!F365</f>
        <v>0</v>
      </c>
    </row>
    <row r="75" spans="1:14" ht="100.5" customHeight="1">
      <c r="A75" s="225" t="s">
        <v>17</v>
      </c>
      <c r="B75" s="226" t="s">
        <v>35</v>
      </c>
      <c r="C75" s="227">
        <f>+bendras!E324</f>
        <v>0</v>
      </c>
      <c r="D75" s="227">
        <f>+bendras!F324</f>
        <v>0</v>
      </c>
      <c r="E75" s="227">
        <f>+bendras!E332</f>
        <v>0</v>
      </c>
      <c r="F75" s="227">
        <f>+bendras!F332</f>
        <v>0</v>
      </c>
      <c r="G75" s="227">
        <f>+bendras!E341</f>
        <v>0</v>
      </c>
      <c r="H75" s="227">
        <f>+bendras!F341</f>
        <v>0</v>
      </c>
      <c r="I75" s="227" t="str">
        <f>+bendras!E350</f>
        <v>NEUROLOGINIŲ LIGONIŲ KINEZITERAPIJA
doc. dr. Laura Valonytė-Burneikienė</v>
      </c>
      <c r="J75" s="227" t="str">
        <f>+bendras!F350</f>
        <v>312/
Kineziterapijos salė/
MS Teams</v>
      </c>
      <c r="K75" s="227" t="str">
        <f>+bendras!E358</f>
        <v>SERGANČIŲ VAIKŲ KINEZITERAPIJA
Lekt. Agnė Uldinskė</v>
      </c>
      <c r="L75" s="227" t="str">
        <f>+bendras!F358</f>
        <v>Kineziterapijos salė/
MS Teams</v>
      </c>
      <c r="M75" s="227">
        <f>+bendras!E366</f>
        <v>0</v>
      </c>
      <c r="N75" s="266">
        <f>+bendras!F366</f>
        <v>0</v>
      </c>
    </row>
    <row r="76" spans="1:14" ht="162.75" customHeight="1">
      <c r="A76" s="225" t="s">
        <v>19</v>
      </c>
      <c r="B76" s="226" t="s">
        <v>36</v>
      </c>
      <c r="C76" s="227" t="str">
        <f>+bendras!E325</f>
        <v>nuo 16.30 val.
HIDROTERAPIJA
Lekt. Vytautė Alionytė</v>
      </c>
      <c r="D76" s="227" t="str">
        <f>+bendras!F325</f>
        <v>312/
MS Teams**</v>
      </c>
      <c r="E76" s="227" t="str">
        <f>+bendras!E333</f>
        <v>Nuo 16.30 val.
BIOMECHANIKA IR KINEZIOLOGIJA
Teorija
Lekt. Ugnė Gečiūnaitė</v>
      </c>
      <c r="F76" s="227" t="str">
        <f>+bendras!F333</f>
        <v>305/
MS Teams</v>
      </c>
      <c r="G76" s="227" t="str">
        <f>+bendras!E342</f>
        <v>Nuo 17 val.
Laisvai pasirenkamas dalykas
DIETETIKA
lekt. Karolina Kvašnauskaitė
FIZINIO AKTYVUMO TECHNOLOGIJOS 
lekt. Aušrelė Visockienė</v>
      </c>
      <c r="H76" s="227" t="str">
        <f>+bendras!F342</f>
        <v>304
Sporto salėje/
MS Teams</v>
      </c>
      <c r="I76" s="227">
        <f>+bendras!E351</f>
        <v>0</v>
      </c>
      <c r="J76" s="227">
        <f>+bendras!F351</f>
        <v>0</v>
      </c>
      <c r="K76" s="227" t="str">
        <f>+bendras!E359</f>
        <v>SERGANČIŲ VAIKŲ KINEZITERAPIJA
Lekt. Agnė Uldinskė</v>
      </c>
      <c r="L76" s="227" t="str">
        <f>+bendras!F359</f>
        <v>Kineziterapijos salė/
MS Teams</v>
      </c>
      <c r="M76" s="227">
        <f>+bendras!E367</f>
        <v>0</v>
      </c>
      <c r="N76" s="266">
        <f>+bendras!F367</f>
        <v>0</v>
      </c>
    </row>
    <row r="77" spans="1:14" ht="153" customHeight="1">
      <c r="A77" s="225" t="s">
        <v>21</v>
      </c>
      <c r="B77" s="226" t="s">
        <v>37</v>
      </c>
      <c r="C77" s="227" t="str">
        <f>+bendras!E326</f>
        <v>
HIDROTERAPIJA
Lekt. Vytautė Alionytė</v>
      </c>
      <c r="D77" s="227" t="str">
        <f>+bendras!F326</f>
        <v>312/
MS Teams**</v>
      </c>
      <c r="E77" s="227" t="str">
        <f>+bendras!E334</f>
        <v>
BIOMECHANIKA IR KINEZIOLOGIJA
Pratybos
Lekt. Ugnė Gečiūnaitė</v>
      </c>
      <c r="F77" s="227" t="str">
        <f>+bendras!F334</f>
        <v>Kineziterapijos salė/
MS Teams</v>
      </c>
      <c r="G77" s="227" t="str">
        <f>+bendras!E343</f>
        <v>
Laisvai pasirenkamas dalykas
DIETETIKA
lekt. Karolina Kvašnauskaitė
FIZINIO AKTYVUMO TECHNOLOGIJOS 
lekt. Aušrelė Visockienė</v>
      </c>
      <c r="H77" s="227" t="str">
        <f>+bendras!F343</f>
        <v>304
Sporto salėje/
MS Teams</v>
      </c>
      <c r="I77" s="227">
        <f>+bendras!E352</f>
        <v>0</v>
      </c>
      <c r="J77" s="227">
        <f>+bendras!F352</f>
        <v>0</v>
      </c>
      <c r="K77" s="227" t="str">
        <f>+bendras!E360</f>
        <v>SERGANČIŲ VAIKŲ KINEZITERAPIJA
Lekt. Agnė Uldinskė</v>
      </c>
      <c r="L77" s="227" t="str">
        <f>+bendras!F360</f>
        <v>Kineziterapijos salė/
MS Teams</v>
      </c>
      <c r="M77" s="227">
        <f>+bendras!E368</f>
        <v>0</v>
      </c>
      <c r="N77" s="266">
        <f>+bendras!F368</f>
        <v>0</v>
      </c>
    </row>
    <row r="78" spans="1:14" ht="79.5" customHeight="1">
      <c r="A78" s="240" t="s">
        <v>23</v>
      </c>
      <c r="B78" s="241" t="s">
        <v>38</v>
      </c>
      <c r="C78" s="256">
        <f>+bendras!E327</f>
        <v>0</v>
      </c>
      <c r="D78" s="256">
        <f>+bendras!F327</f>
        <v>0</v>
      </c>
      <c r="E78" s="227" t="str">
        <f>+bendras!E335</f>
        <v>
BIOMECHANIKA IR KINEZIOLOGIJA
Pratybos
Lekt. Ugnė Gečiūnaitė</v>
      </c>
      <c r="F78" s="242">
        <f>+bendras!F336</f>
        <v>0</v>
      </c>
      <c r="G78" s="227" t="str">
        <f>+bendras!E344</f>
        <v>Laisvai pasirenkamas dalykas
DIETETIKA
lekt. Karolina Kvašnauskaitė</v>
      </c>
      <c r="H78" s="227" t="str">
        <f>+bendras!F344</f>
        <v>304
MS Teams**</v>
      </c>
      <c r="I78" s="256">
        <f>+bendras!E353</f>
        <v>0</v>
      </c>
      <c r="J78" s="256">
        <f>+bendras!F353</f>
        <v>0</v>
      </c>
      <c r="K78" s="256">
        <f>+bendras!E361</f>
        <v>0</v>
      </c>
      <c r="L78" s="256">
        <f>+bendras!F361</f>
        <v>0</v>
      </c>
      <c r="M78" s="256">
        <f>+bendras!E369</f>
        <v>0</v>
      </c>
      <c r="N78" s="268">
        <f>+bendras!F369</f>
        <v>0</v>
      </c>
    </row>
    <row r="80" spans="1:14" ht="36.75" customHeight="1">
      <c r="A80" s="219" t="s">
        <v>5</v>
      </c>
      <c r="B80" s="220" t="s">
        <v>6</v>
      </c>
      <c r="C80" s="221" t="str">
        <f>+bendras!A370</f>
        <v>PIRMADIENIS</v>
      </c>
      <c r="D80" s="252">
        <f>+bendras!B370</f>
        <v>44277</v>
      </c>
      <c r="E80" s="221" t="str">
        <f>+bendras!A378</f>
        <v>ANTRADIENIS</v>
      </c>
      <c r="F80" s="252">
        <f>+bendras!B378</f>
        <v>44278</v>
      </c>
      <c r="G80" s="221" t="str">
        <f>+bendras!A387</f>
        <v>TREČIADIENIS</v>
      </c>
      <c r="H80" s="252">
        <f>+bendras!B387</f>
        <v>44279</v>
      </c>
      <c r="I80" s="221" t="str">
        <f>+bendras!A396</f>
        <v>KETVIRTADIENIS</v>
      </c>
      <c r="J80" s="252">
        <f>+bendras!B396</f>
        <v>44280</v>
      </c>
      <c r="K80" s="221" t="str">
        <f>+bendras!A404</f>
        <v>PENKTADIENIS</v>
      </c>
      <c r="L80" s="252">
        <f>+bendras!B404</f>
        <v>44281</v>
      </c>
      <c r="M80" s="221" t="str">
        <f>+bendras!A412</f>
        <v>ŠEŠTADIENIS</v>
      </c>
      <c r="N80" s="255">
        <f>+bendras!B412</f>
        <v>44282</v>
      </c>
    </row>
    <row r="81" spans="1:14" ht="98.25" customHeight="1">
      <c r="A81" s="225" t="s">
        <v>9</v>
      </c>
      <c r="B81" s="226" t="s">
        <v>30</v>
      </c>
      <c r="C81" s="227">
        <f>+bendras!E370</f>
        <v>0</v>
      </c>
      <c r="D81" s="228">
        <f>+bendras!F370</f>
        <v>0</v>
      </c>
      <c r="E81" s="227">
        <f>+bendras!E378</f>
        <v>0</v>
      </c>
      <c r="F81" s="228">
        <f>+bendras!F378</f>
        <v>0</v>
      </c>
      <c r="G81" s="227">
        <f>+bendras!E387</f>
        <v>0</v>
      </c>
      <c r="H81" s="228">
        <f>+bendras!F387</f>
        <v>0</v>
      </c>
      <c r="I81" s="227" t="str">
        <f>+bendras!E396</f>
        <v>NEUROLOGINIŲ LIGONIŲ KINEZITERAPIJA
doc. dr. Laura Valonytė-Burneikienė</v>
      </c>
      <c r="J81" s="228" t="str">
        <f>+bendras!F396</f>
        <v>312/
Kineziterapijos salė/
MS Teams</v>
      </c>
      <c r="K81" s="227">
        <f>+bendras!E404</f>
        <v>0</v>
      </c>
      <c r="L81" s="228">
        <f>+bendras!F404</f>
        <v>0</v>
      </c>
      <c r="M81" s="227">
        <f>+bendras!E412</f>
        <v>0</v>
      </c>
      <c r="N81" s="229">
        <f>+bendras!F412</f>
        <v>0</v>
      </c>
    </row>
    <row r="82" spans="1:14" ht="121.5" customHeight="1">
      <c r="A82" s="225" t="s">
        <v>11</v>
      </c>
      <c r="B82" s="226" t="s">
        <v>31</v>
      </c>
      <c r="C82" s="227">
        <f>+bendras!E371</f>
        <v>0</v>
      </c>
      <c r="D82" s="228">
        <f>+bendras!F371</f>
        <v>0</v>
      </c>
      <c r="E82" s="227">
        <f>+bendras!E379</f>
        <v>0</v>
      </c>
      <c r="F82" s="227">
        <f>+bendras!F379</f>
        <v>0</v>
      </c>
      <c r="G82" s="227">
        <f>+bendras!E388</f>
        <v>0</v>
      </c>
      <c r="H82" s="227">
        <f>+bendras!F388</f>
        <v>0</v>
      </c>
      <c r="I82" s="227" t="str">
        <f>+bendras!E397</f>
        <v>NEUROLOGINIŲ LIGONIŲ KINEZITERAPIJA
doc. dr. Laura Valonytė-Burneikienė</v>
      </c>
      <c r="J82" s="227" t="str">
        <f>+bendras!F397</f>
        <v>312/
Kineziterapijos salė/
MS Teams</v>
      </c>
      <c r="K82" s="227">
        <f>+bendras!E405</f>
        <v>0</v>
      </c>
      <c r="L82" s="227">
        <f>+bendras!F405</f>
        <v>0</v>
      </c>
      <c r="M82" s="227">
        <f>+bendras!E413</f>
        <v>0</v>
      </c>
      <c r="N82" s="266">
        <f>+bendras!F413</f>
        <v>0</v>
      </c>
    </row>
    <row r="83" spans="1:14" ht="36.75" customHeight="1">
      <c r="A83" s="230" t="s">
        <v>32</v>
      </c>
      <c r="B83" s="231" t="s">
        <v>33</v>
      </c>
      <c r="C83" s="232">
        <f>+bendras!E372</f>
        <v>0</v>
      </c>
      <c r="D83" s="233">
        <f>+bendras!F372</f>
        <v>0</v>
      </c>
      <c r="E83" s="232">
        <f>+bendras!E380</f>
        <v>0</v>
      </c>
      <c r="F83" s="232">
        <f>+bendras!F380</f>
        <v>0</v>
      </c>
      <c r="G83" s="232">
        <f>+bendras!E389</f>
        <v>0</v>
      </c>
      <c r="H83" s="232">
        <f>+bendras!F389</f>
        <v>0</v>
      </c>
      <c r="I83" s="232">
        <f>+bendras!E398</f>
        <v>0</v>
      </c>
      <c r="J83" s="232">
        <f>+bendras!F398</f>
        <v>0</v>
      </c>
      <c r="K83" s="232">
        <f>+bendras!E406</f>
        <v>0</v>
      </c>
      <c r="L83" s="232">
        <f>+bendras!F406</f>
        <v>0</v>
      </c>
      <c r="M83" s="232">
        <f>+bendras!E414</f>
        <v>0</v>
      </c>
      <c r="N83" s="267">
        <f>+bendras!F414</f>
        <v>0</v>
      </c>
    </row>
    <row r="84" spans="1:14" ht="111.75" customHeight="1">
      <c r="A84" s="225" t="s">
        <v>15</v>
      </c>
      <c r="B84" s="226" t="s">
        <v>34</v>
      </c>
      <c r="C84" s="227">
        <f>+bendras!E373</f>
        <v>0</v>
      </c>
      <c r="D84" s="228">
        <f>+bendras!F373</f>
        <v>0</v>
      </c>
      <c r="E84" s="227">
        <f>+bendras!E381</f>
        <v>0</v>
      </c>
      <c r="F84" s="227">
        <f>+bendras!F381</f>
        <v>0</v>
      </c>
      <c r="G84" s="227">
        <f>+bendras!E390</f>
        <v>0</v>
      </c>
      <c r="H84" s="227">
        <f>+bendras!F390</f>
        <v>0</v>
      </c>
      <c r="I84" s="227" t="str">
        <f>+bendras!E399</f>
        <v>NEUROLOGINIŲ LIGONIŲ KINEZITERAPIJA
doc. dr. Laura Valonytė-Burneikienė</v>
      </c>
      <c r="J84" s="227" t="str">
        <f>+bendras!F399</f>
        <v>312/
Kineziterapijos salė/
MS Teams</v>
      </c>
      <c r="K84" s="227" t="str">
        <f>+bendras!E407</f>
        <v>SERGANČIŲ VAIKŲ KINEZITERAPIJA
Lekt. Agnė Uldinskė</v>
      </c>
      <c r="L84" s="227" t="str">
        <f>+bendras!F407</f>
        <v>Kineziterapijos salė/
MS Teams</v>
      </c>
      <c r="M84" s="227">
        <f>+bendras!E415</f>
        <v>0</v>
      </c>
      <c r="N84" s="266">
        <f>+bendras!F415</f>
        <v>0</v>
      </c>
    </row>
    <row r="85" spans="1:14" ht="96.75" customHeight="1">
      <c r="A85" s="225" t="s">
        <v>17</v>
      </c>
      <c r="B85" s="226" t="s">
        <v>35</v>
      </c>
      <c r="C85" s="227">
        <f>+bendras!E374</f>
        <v>0</v>
      </c>
      <c r="D85" s="228">
        <f>+bendras!F374</f>
        <v>0</v>
      </c>
      <c r="E85" s="227">
        <f>+bendras!E382</f>
        <v>0</v>
      </c>
      <c r="F85" s="227">
        <f>+bendras!F382</f>
        <v>0</v>
      </c>
      <c r="G85" s="227">
        <f>+bendras!E391</f>
        <v>0</v>
      </c>
      <c r="H85" s="227">
        <f>+bendras!F391</f>
        <v>0</v>
      </c>
      <c r="I85" s="227" t="str">
        <f>+bendras!E400</f>
        <v>NEUROLOGINIŲ LIGONIŲ KINEZITERAPIJA
doc. dr. Laura Valonytė-Burneikienė</v>
      </c>
      <c r="J85" s="227" t="str">
        <f>+bendras!F400</f>
        <v>312/
Kineziterapijos salė/
MS Teams</v>
      </c>
      <c r="K85" s="227" t="str">
        <f>+bendras!E408</f>
        <v>SERGANČIŲ VAIKŲ KINEZITERAPIJA
Lekt. Agnė Uldinskė</v>
      </c>
      <c r="L85" s="227" t="str">
        <f>+bendras!F408</f>
        <v>Kineziterapijos salė/
MS Teams</v>
      </c>
      <c r="M85" s="227">
        <f>+bendras!E416</f>
        <v>0</v>
      </c>
      <c r="N85" s="266">
        <f>+bendras!F416</f>
        <v>0</v>
      </c>
    </row>
    <row r="86" spans="1:14" ht="127.5" customHeight="1">
      <c r="A86" s="225" t="s">
        <v>19</v>
      </c>
      <c r="B86" s="226" t="s">
        <v>36</v>
      </c>
      <c r="C86" s="227" t="str">
        <f>+bendras!E375</f>
        <v>nuo 16.30 val.
HIDROTERAPIJA
Lekt. Vytautė Alionytė</v>
      </c>
      <c r="D86" s="228" t="str">
        <f>+bendras!F375</f>
        <v>312/
MS Teams**</v>
      </c>
      <c r="E86" s="227" t="str">
        <f>+bendras!E383</f>
        <v>Nuo 16.30 val.
BIOMECHANIKA IR KINEZIOLOGIJA
Teorija
Lekt. Ugnė Gečiūnaitė</v>
      </c>
      <c r="F86" s="227" t="str">
        <f>+bendras!F383</f>
        <v>305/
MS Teams</v>
      </c>
      <c r="G86" s="227" t="str">
        <f>+bendras!E392</f>
        <v>Nuo 17 val.
Laisvai pasirenkamas dalykas
DIETETIKA
lekt. Karolina Kvašnauskaitė
FIZINIO AKTYVUMO TECHNOLOGIJOS 
lekt. Aušrelė Visockienė</v>
      </c>
      <c r="H86" s="227" t="str">
        <f>+bendras!F392</f>
        <v>304
Sporto salėje/
MS Teams</v>
      </c>
      <c r="I86" s="227">
        <f>+bendras!E401</f>
        <v>0</v>
      </c>
      <c r="J86" s="227">
        <f>+bendras!F401</f>
        <v>0</v>
      </c>
      <c r="K86" s="227" t="str">
        <f>+bendras!E409</f>
        <v>SERGANČIŲ VAIKŲ KINEZITERAPIJA
Lekt. Agnė Uldinskė</v>
      </c>
      <c r="L86" s="227" t="str">
        <f>+bendras!F409</f>
        <v>Kineziterapijos salė/
MS Teams</v>
      </c>
      <c r="M86" s="227">
        <f>+bendras!E417</f>
        <v>0</v>
      </c>
      <c r="N86" s="266">
        <f>+bendras!F417</f>
        <v>0</v>
      </c>
    </row>
    <row r="87" spans="1:14" ht="114" customHeight="1">
      <c r="A87" s="225" t="s">
        <v>21</v>
      </c>
      <c r="B87" s="226" t="s">
        <v>37</v>
      </c>
      <c r="C87" s="227" t="str">
        <f>+bendras!E376</f>
        <v>
HIDROTERAPIJA
Lekt. Vytautė Alionytė</v>
      </c>
      <c r="D87" s="228" t="str">
        <f>+bendras!F376</f>
        <v>312/
MS Teams**</v>
      </c>
      <c r="E87" s="227" t="str">
        <f>+bendras!E384</f>
        <v>
BIOMECHANIKA IR KINEZIOLOGIJA
Pratybos
Lekt. Ugnė Gečiūnaitė</v>
      </c>
      <c r="F87" s="227" t="str">
        <f>+bendras!F384</f>
        <v>Kineziterapijos salė/
MS Teams</v>
      </c>
      <c r="G87" s="227" t="str">
        <f>+bendras!E393</f>
        <v>
Laisvai pasirenkamas dalykas
DIETETIKA
lekt. Karolina Kvašnauskaitė
FIZINIO AKTYVUMO TECHNOLOGIJOS 
lekt. Aušrelė Visockienė</v>
      </c>
      <c r="H87" s="227" t="str">
        <f>+bendras!F393</f>
        <v>304
Sporto salėje/
MS Teams</v>
      </c>
      <c r="I87" s="227">
        <f>+bendras!E402</f>
        <v>0</v>
      </c>
      <c r="J87" s="227">
        <f>+bendras!F402</f>
        <v>0</v>
      </c>
      <c r="K87" s="227" t="str">
        <f>+bendras!E410</f>
        <v>SERGANČIŲ VAIKŲ KINEZITERAPIJA
Lekt. Agnė Uldinskė</v>
      </c>
      <c r="L87" s="227" t="str">
        <f>+bendras!F410</f>
        <v>Kineziterapijos salė/
MS Teams</v>
      </c>
      <c r="M87" s="227">
        <f>+bendras!E418</f>
        <v>0</v>
      </c>
      <c r="N87" s="266">
        <f>+bendras!F418</f>
        <v>0</v>
      </c>
    </row>
    <row r="88" spans="1:14" ht="85.5" customHeight="1">
      <c r="A88" s="240" t="s">
        <v>23</v>
      </c>
      <c r="B88" s="241" t="s">
        <v>38</v>
      </c>
      <c r="C88" s="256">
        <f>+bendras!E377</f>
        <v>0</v>
      </c>
      <c r="D88" s="257">
        <f>+bendras!F377</f>
        <v>0</v>
      </c>
      <c r="E88" s="227" t="str">
        <f>+bendras!E385</f>
        <v>
BIOMECHANIKA IR KINEZIOLOGIJA
Pratybos
Lekt. Ugnė Gečiūnaitė</v>
      </c>
      <c r="F88" s="227" t="str">
        <f>+bendras!F385</f>
        <v>Kineziterapijos salė/
MS Teams</v>
      </c>
      <c r="G88" s="227" t="str">
        <f>+bendras!E394</f>
        <v>DIETETIKA
lekt. Karolina Kvašnauskaitė</v>
      </c>
      <c r="H88" s="227" t="str">
        <f>+bendras!F394</f>
        <v>304/
MS Teams**</v>
      </c>
      <c r="I88" s="256">
        <f>+bendras!E403</f>
        <v>0</v>
      </c>
      <c r="J88" s="256">
        <f>+bendras!F403</f>
        <v>0</v>
      </c>
      <c r="K88" s="256">
        <f>+bendras!E411</f>
        <v>0</v>
      </c>
      <c r="L88" s="256">
        <f>+bendras!F411</f>
        <v>0</v>
      </c>
      <c r="M88" s="256">
        <f>+bendras!E419</f>
        <v>0</v>
      </c>
      <c r="N88" s="268">
        <f>+bendras!F419</f>
        <v>0</v>
      </c>
    </row>
    <row r="90" spans="1:14" ht="36.75" customHeight="1">
      <c r="A90" s="219" t="s">
        <v>5</v>
      </c>
      <c r="B90" s="220" t="s">
        <v>6</v>
      </c>
      <c r="C90" s="221" t="str">
        <f>+bendras!A420</f>
        <v>PIRMADIENIS</v>
      </c>
      <c r="D90" s="252">
        <f>+bendras!B420</f>
        <v>44284</v>
      </c>
      <c r="E90" s="221" t="str">
        <f>+bendras!A428</f>
        <v>ANTRADIENIS</v>
      </c>
      <c r="F90" s="252">
        <f>+bendras!B428</f>
        <v>44285</v>
      </c>
      <c r="G90" s="221" t="str">
        <f>+bendras!A436</f>
        <v>TREČIADIENIS</v>
      </c>
      <c r="H90" s="252">
        <f>+bendras!B436</f>
        <v>44286</v>
      </c>
      <c r="I90" s="221" t="str">
        <f>+bendras!A445</f>
        <v>KETVIRTADIENIS</v>
      </c>
      <c r="J90" s="252">
        <f>+bendras!B445</f>
        <v>44287</v>
      </c>
      <c r="K90" s="221" t="str">
        <f>+bendras!A453</f>
        <v>PENKTADIENIS</v>
      </c>
      <c r="L90" s="252">
        <f>+bendras!B453</f>
        <v>44288</v>
      </c>
      <c r="M90" s="221" t="str">
        <f>+bendras!A461</f>
        <v>ŠEŠTADIENIS</v>
      </c>
      <c r="N90" s="255">
        <f>+bendras!B461</f>
        <v>44289</v>
      </c>
    </row>
    <row r="91" spans="1:14" ht="105.75" customHeight="1">
      <c r="A91" s="225" t="s">
        <v>9</v>
      </c>
      <c r="B91" s="226" t="s">
        <v>30</v>
      </c>
      <c r="C91" s="227">
        <f>+bendras!E420</f>
        <v>0</v>
      </c>
      <c r="D91" s="228">
        <f>+bendras!F420</f>
        <v>0</v>
      </c>
      <c r="E91" s="227">
        <f>+bendras!E428</f>
        <v>0</v>
      </c>
      <c r="F91" s="228">
        <f>+bendras!F428</f>
        <v>0</v>
      </c>
      <c r="G91" s="227">
        <f>+bendras!E436</f>
        <v>0</v>
      </c>
      <c r="H91" s="228">
        <f>+bendras!F436</f>
        <v>0</v>
      </c>
      <c r="I91" s="227">
        <f>+bendras!E445</f>
        <v>0</v>
      </c>
      <c r="J91" s="228">
        <f>+bendras!F445</f>
        <v>0</v>
      </c>
      <c r="K91" s="227">
        <f>+bendras!E453</f>
        <v>0</v>
      </c>
      <c r="L91" s="228">
        <f>+bendras!F453</f>
        <v>0</v>
      </c>
      <c r="M91" s="227">
        <f>+bendras!E461</f>
        <v>0</v>
      </c>
      <c r="N91" s="229">
        <f>+bendras!F461</f>
        <v>0</v>
      </c>
    </row>
    <row r="92" spans="1:14" ht="93.75" customHeight="1">
      <c r="A92" s="225" t="s">
        <v>11</v>
      </c>
      <c r="B92" s="226" t="s">
        <v>31</v>
      </c>
      <c r="C92" s="227">
        <f>+bendras!E421</f>
        <v>0</v>
      </c>
      <c r="D92" s="227">
        <f>+bendras!F421</f>
        <v>0</v>
      </c>
      <c r="E92" s="227">
        <f>+bendras!E429</f>
        <v>0</v>
      </c>
      <c r="F92" s="227">
        <f>+bendras!F429</f>
        <v>0</v>
      </c>
      <c r="G92" s="227">
        <f>+bendras!E437</f>
        <v>0</v>
      </c>
      <c r="H92" s="227">
        <f>+bendras!F437</f>
        <v>0</v>
      </c>
      <c r="I92" s="227">
        <f>+bendras!E446</f>
        <v>0</v>
      </c>
      <c r="J92" s="227">
        <f>+bendras!F446</f>
        <v>0</v>
      </c>
      <c r="K92" s="227">
        <f>+bendras!E454</f>
        <v>0</v>
      </c>
      <c r="L92" s="227">
        <f>+bendras!F454</f>
        <v>0</v>
      </c>
      <c r="M92" s="227">
        <f>+bendras!E462</f>
        <v>0</v>
      </c>
      <c r="N92" s="266">
        <f>+bendras!F462</f>
        <v>0</v>
      </c>
    </row>
    <row r="93" spans="1:14" ht="36.75" customHeight="1">
      <c r="A93" s="230" t="s">
        <v>32</v>
      </c>
      <c r="B93" s="231" t="s">
        <v>33</v>
      </c>
      <c r="C93" s="232">
        <f>+bendras!E422</f>
        <v>0</v>
      </c>
      <c r="D93" s="232">
        <f>+bendras!F422</f>
        <v>0</v>
      </c>
      <c r="E93" s="232">
        <f>+bendras!E430</f>
        <v>0</v>
      </c>
      <c r="F93" s="232">
        <f>+bendras!F430</f>
        <v>0</v>
      </c>
      <c r="G93" s="232">
        <f>+bendras!E438</f>
        <v>0</v>
      </c>
      <c r="H93" s="232">
        <f>+bendras!F438</f>
        <v>0</v>
      </c>
      <c r="I93" s="232">
        <f>+bendras!E447</f>
        <v>0</v>
      </c>
      <c r="J93" s="232">
        <f>+bendras!F447</f>
        <v>0</v>
      </c>
      <c r="K93" s="232">
        <f>+bendras!E455</f>
        <v>0</v>
      </c>
      <c r="L93" s="232">
        <f>+bendras!F455</f>
        <v>0</v>
      </c>
      <c r="M93" s="232">
        <f>+bendras!E463</f>
        <v>0</v>
      </c>
      <c r="N93" s="267">
        <f>+bendras!F463</f>
        <v>0</v>
      </c>
    </row>
    <row r="94" spans="1:14" ht="83.25" customHeight="1">
      <c r="A94" s="225" t="s">
        <v>15</v>
      </c>
      <c r="B94" s="226" t="s">
        <v>34</v>
      </c>
      <c r="C94" s="227">
        <f>+bendras!E423</f>
        <v>0</v>
      </c>
      <c r="D94" s="227">
        <f>+bendras!F423</f>
        <v>0</v>
      </c>
      <c r="E94" s="227">
        <f>+bendras!E431</f>
        <v>0</v>
      </c>
      <c r="F94" s="227">
        <f>+bendras!F431</f>
        <v>0</v>
      </c>
      <c r="G94" s="227">
        <f>+bendras!E439</f>
        <v>0</v>
      </c>
      <c r="H94" s="227">
        <f>+bendras!F439</f>
        <v>0</v>
      </c>
      <c r="I94" s="227">
        <f>+bendras!E448</f>
        <v>0</v>
      </c>
      <c r="J94" s="227">
        <f>+bendras!F448</f>
        <v>0</v>
      </c>
      <c r="K94" s="227" t="str">
        <f>+bendras!E456</f>
        <v>SERGANČIŲ VAIKŲ KINEZITERAPIJA
Lekt. Agnė Uldinskė</v>
      </c>
      <c r="L94" s="227" t="str">
        <f>+bendras!F456</f>
        <v>Kineziterapijso salė/
MS Teams</v>
      </c>
      <c r="M94" s="227">
        <f>+bendras!E464</f>
        <v>0</v>
      </c>
      <c r="N94" s="266">
        <f>+bendras!F464</f>
        <v>0</v>
      </c>
    </row>
    <row r="95" spans="1:14" ht="105" customHeight="1">
      <c r="A95" s="225" t="s">
        <v>17</v>
      </c>
      <c r="B95" s="226" t="s">
        <v>35</v>
      </c>
      <c r="C95" s="227">
        <f>+bendras!E424</f>
        <v>0</v>
      </c>
      <c r="D95" s="227">
        <f>+bendras!F424</f>
        <v>0</v>
      </c>
      <c r="E95" s="227">
        <f>+bendras!E432</f>
        <v>0</v>
      </c>
      <c r="F95" s="227">
        <f>+bendras!F432</f>
        <v>0</v>
      </c>
      <c r="G95" s="227">
        <f>+bendras!E440</f>
        <v>0</v>
      </c>
      <c r="H95" s="227">
        <f>+bendras!F440</f>
        <v>0</v>
      </c>
      <c r="I95" s="227">
        <f>+bendras!E449</f>
        <v>0</v>
      </c>
      <c r="J95" s="227">
        <f>+bendras!F449</f>
        <v>0</v>
      </c>
      <c r="K95" s="227" t="str">
        <f>+bendras!E457</f>
        <v>SERGANČIŲ VAIKŲ KINEZITERAPIJA
Lekt. Agnė Uldinskė</v>
      </c>
      <c r="L95" s="227" t="str">
        <f>+bendras!F457</f>
        <v>Kineziterapijso salė/
MS Teams</v>
      </c>
      <c r="M95" s="227">
        <f>+bendras!E465</f>
        <v>0</v>
      </c>
      <c r="N95" s="266">
        <f>+bendras!F465</f>
        <v>0</v>
      </c>
    </row>
    <row r="96" spans="1:14" ht="102.75" customHeight="1">
      <c r="A96" s="225" t="s">
        <v>19</v>
      </c>
      <c r="B96" s="226" t="s">
        <v>36</v>
      </c>
      <c r="C96" s="227"/>
      <c r="D96" s="227">
        <f>+bendras!F425</f>
        <v>0</v>
      </c>
      <c r="E96" s="227" t="str">
        <f>+bendras!E433</f>
        <v>Nuo 16.30 val.
BIOMECHANIKA IR KINEZIOLOGIJA
Pratybos
Lekt. Ugnė Gečiūnaitė</v>
      </c>
      <c r="F96" s="227" t="str">
        <f>+bendras!F433</f>
        <v>Kineziterapijso salė/MS Teams</v>
      </c>
      <c r="G96" s="227" t="str">
        <f>+bendras!E441</f>
        <v>Nuo 17 val.
Laisvai pasirenkamas dalykas
DIETETIKA
lekt. Karolina Kvašnauskaitė
FIZINIO AKTYVUMO TECHNOLOGIJOS 
lekt. Aušrelė Visockienė</v>
      </c>
      <c r="H96" s="227" t="str">
        <f>+bendras!F441</f>
        <v>304
Sporto salėje/
MS Teams</v>
      </c>
      <c r="I96" s="227">
        <f>+bendras!E450</f>
        <v>0</v>
      </c>
      <c r="J96" s="227">
        <f>+bendras!F450</f>
        <v>0</v>
      </c>
      <c r="K96" s="227" t="str">
        <f>+bendras!E458</f>
        <v>SERGANČIŲ VAIKŲ KINEZITERAPIJA
Lekt. Agnė Uldinskė</v>
      </c>
      <c r="L96" s="227" t="str">
        <f>+bendras!F458</f>
        <v>Kineziterapijso salė/
MS Teams</v>
      </c>
      <c r="M96" s="227">
        <f>+bendras!E466</f>
        <v>0</v>
      </c>
      <c r="N96" s="266">
        <f>+bendras!F466</f>
        <v>0</v>
      </c>
    </row>
    <row r="97" spans="1:14" ht="81.75" customHeight="1">
      <c r="A97" s="225" t="s">
        <v>21</v>
      </c>
      <c r="B97" s="226" t="s">
        <v>37</v>
      </c>
      <c r="C97" s="227"/>
      <c r="D97" s="227">
        <f>+bendras!F426</f>
        <v>0</v>
      </c>
      <c r="E97" s="227" t="str">
        <f>+bendras!E434</f>
        <v>Nuo 16.30 val.
BIOMECHANIKA IR KINEZIOLOGIJA
Pratybos
Lekt. Ugnė Gečiūnaitė</v>
      </c>
      <c r="F97" s="227" t="str">
        <f>+bendras!F434</f>
        <v>Kineziterapijso salė/MS Teams</v>
      </c>
      <c r="G97" s="227" t="str">
        <f>+bendras!E442</f>
        <v>
Laisvai pasirenkamas dalykas
DIETETIKA
lekt. Karolina Kvašnauskaitė
FIZINIO AKTYVUMO TECHNOLOGIJOS 
lekt. Aušrelė Visockienė</v>
      </c>
      <c r="H97" s="227" t="str">
        <f>+bendras!F442</f>
        <v>304
Sporto salėje/
MS Teams</v>
      </c>
      <c r="I97" s="227">
        <f>+bendras!E451</f>
        <v>0</v>
      </c>
      <c r="J97" s="227">
        <f>+bendras!F451</f>
        <v>0</v>
      </c>
      <c r="K97" s="227" t="str">
        <f>+bendras!E459</f>
        <v>SERGANČIŲ VAIKŲ KINEZITERAPIJA
Lekt. Agnė Uldinskė</v>
      </c>
      <c r="L97" s="227" t="str">
        <f>+bendras!F459</f>
        <v>Kineziterapijso salė/
MS Teams</v>
      </c>
      <c r="M97" s="227">
        <f>+bendras!E467</f>
        <v>0</v>
      </c>
      <c r="N97" s="266">
        <f>+bendras!F467</f>
        <v>0</v>
      </c>
    </row>
    <row r="98" spans="1:14" ht="36.75" customHeight="1">
      <c r="A98" s="240" t="s">
        <v>23</v>
      </c>
      <c r="B98" s="241" t="s">
        <v>38</v>
      </c>
      <c r="C98" s="256">
        <f>+bendras!E427</f>
        <v>0</v>
      </c>
      <c r="D98" s="256">
        <f>+bendras!F427</f>
        <v>0</v>
      </c>
      <c r="E98" s="256">
        <f>+bendras!E435</f>
        <v>0</v>
      </c>
      <c r="F98" s="242">
        <f>+bendras!F435</f>
        <v>0</v>
      </c>
      <c r="G98" s="227" t="str">
        <f>+bendras!E443</f>
        <v>DIETETIKA
lekt. Karolina Kvašnauskaitė</v>
      </c>
      <c r="H98" s="227" t="str">
        <f>+bendras!F443</f>
        <v>304/
MS Teams</v>
      </c>
      <c r="I98" s="256">
        <f>+bendras!E452</f>
        <v>0</v>
      </c>
      <c r="J98" s="256">
        <f>+bendras!F452</f>
        <v>0</v>
      </c>
      <c r="K98" s="256">
        <f>+bendras!E460</f>
        <v>0</v>
      </c>
      <c r="L98" s="256">
        <f>+bendras!F460</f>
        <v>0</v>
      </c>
      <c r="M98" s="256">
        <f>+bendras!E468</f>
        <v>0</v>
      </c>
      <c r="N98" s="268">
        <f>+bendras!F468</f>
        <v>0</v>
      </c>
    </row>
    <row r="100" spans="1:14" ht="36.75" customHeight="1">
      <c r="A100" s="274" t="s">
        <v>5</v>
      </c>
      <c r="B100" s="275" t="s">
        <v>6</v>
      </c>
      <c r="C100" s="276" t="str">
        <f>+bendras!A469</f>
        <v>PIRMADIENIS</v>
      </c>
      <c r="D100" s="277">
        <f>+bendras!B469</f>
        <v>44291</v>
      </c>
      <c r="E100" s="276" t="str">
        <f>+bendras!A477</f>
        <v>ANTRADIENIS</v>
      </c>
      <c r="F100" s="277">
        <f>+bendras!B477</f>
        <v>44292</v>
      </c>
      <c r="G100" s="276" t="str">
        <f>+bendras!A485</f>
        <v>TREČIADIENIS</v>
      </c>
      <c r="H100" s="277">
        <f>+bendras!B485</f>
        <v>44293</v>
      </c>
      <c r="I100" s="276" t="str">
        <f>+bendras!A493</f>
        <v>KETVIRTADIENIS</v>
      </c>
      <c r="J100" s="277">
        <f>+bendras!B493</f>
        <v>44294</v>
      </c>
      <c r="K100" s="276" t="str">
        <f>+bendras!A501</f>
        <v>PENKTADIENIS</v>
      </c>
      <c r="L100" s="277">
        <f>+bendras!B501</f>
        <v>44295</v>
      </c>
      <c r="M100" s="276" t="str">
        <f>+bendras!A509</f>
        <v>ŠEŠTADIENIS</v>
      </c>
      <c r="N100" s="278">
        <f>+bendras!B509</f>
        <v>44296</v>
      </c>
    </row>
    <row r="101" spans="1:14" ht="95.25" customHeight="1">
      <c r="A101" s="279" t="s">
        <v>9</v>
      </c>
      <c r="B101" s="280" t="s">
        <v>30</v>
      </c>
      <c r="C101" s="281">
        <f>+bendras!E469</f>
        <v>0</v>
      </c>
      <c r="D101" s="282">
        <f>+bendras!F477</f>
        <v>0</v>
      </c>
      <c r="E101" s="281">
        <f>+bendras!E477</f>
        <v>0</v>
      </c>
      <c r="F101" s="282">
        <f>+bendras!F477</f>
        <v>0</v>
      </c>
      <c r="G101" s="281">
        <f>+bendras!E485</f>
        <v>0</v>
      </c>
      <c r="H101" s="282">
        <f>+bendras!F485</f>
        <v>0</v>
      </c>
      <c r="I101" s="281">
        <f>+bendras!E493</f>
        <v>0</v>
      </c>
      <c r="J101" s="282">
        <f>+bendras!F493</f>
        <v>0</v>
      </c>
      <c r="K101" s="281">
        <f>+bendras!E501</f>
        <v>0</v>
      </c>
      <c r="L101" s="281">
        <f>+bendras!F501</f>
        <v>0</v>
      </c>
      <c r="M101" s="281"/>
      <c r="N101" s="283"/>
    </row>
    <row r="102" spans="1:14" ht="102" customHeight="1">
      <c r="A102" s="279" t="s">
        <v>11</v>
      </c>
      <c r="B102" s="280" t="s">
        <v>31</v>
      </c>
      <c r="C102" s="281">
        <f>+bendras!E470</f>
        <v>0</v>
      </c>
      <c r="D102" s="281"/>
      <c r="E102" s="281">
        <f>+bendras!E478</f>
        <v>0</v>
      </c>
      <c r="F102" s="281">
        <f>+bendras!F478</f>
        <v>0</v>
      </c>
      <c r="G102" s="281">
        <f>+bendras!E486</f>
        <v>0</v>
      </c>
      <c r="H102" s="281">
        <f>+bendras!F486</f>
        <v>0</v>
      </c>
      <c r="I102" s="281">
        <f>+bendras!E494</f>
        <v>0</v>
      </c>
      <c r="J102" s="281">
        <f>+bendras!F494</f>
        <v>0</v>
      </c>
      <c r="K102" s="281">
        <f>+bendras!E502</f>
        <v>0</v>
      </c>
      <c r="L102" s="281">
        <f>+bendras!F502</f>
        <v>0</v>
      </c>
      <c r="M102" s="281"/>
      <c r="N102" s="284"/>
    </row>
    <row r="103" spans="1:14" ht="36.75" customHeight="1">
      <c r="A103" s="279" t="s">
        <v>32</v>
      </c>
      <c r="B103" s="280" t="s">
        <v>33</v>
      </c>
      <c r="C103" s="281">
        <f>+bendras!E471</f>
        <v>0</v>
      </c>
      <c r="D103" s="281">
        <f>+bendras!F479</f>
        <v>0</v>
      </c>
      <c r="E103" s="281">
        <f>+bendras!E479</f>
        <v>0</v>
      </c>
      <c r="F103" s="281">
        <f>+bendras!F479</f>
        <v>0</v>
      </c>
      <c r="G103" s="281">
        <f>+bendras!E487</f>
        <v>0</v>
      </c>
      <c r="H103" s="281">
        <f>+bendras!F487</f>
        <v>0</v>
      </c>
      <c r="I103" s="281">
        <f>+bendras!E495</f>
        <v>0</v>
      </c>
      <c r="J103" s="281">
        <f>+bendras!F495</f>
        <v>0</v>
      </c>
      <c r="K103" s="281">
        <f>+bendras!E503</f>
        <v>0</v>
      </c>
      <c r="L103" s="281">
        <f>+bendras!F503</f>
        <v>0</v>
      </c>
      <c r="M103" s="281"/>
      <c r="N103" s="284"/>
    </row>
    <row r="104" spans="1:14" ht="85.5" customHeight="1">
      <c r="A104" s="279" t="s">
        <v>15</v>
      </c>
      <c r="B104" s="280" t="s">
        <v>34</v>
      </c>
      <c r="C104" s="281">
        <f>+bendras!E472</f>
        <v>0</v>
      </c>
      <c r="D104" s="281"/>
      <c r="E104" s="281">
        <f>+bendras!E480</f>
        <v>0</v>
      </c>
      <c r="F104" s="281">
        <f>+bendras!F480</f>
        <v>0</v>
      </c>
      <c r="G104" s="281">
        <f>+bendras!E488</f>
        <v>0</v>
      </c>
      <c r="H104" s="281">
        <f>+bendras!F488</f>
        <v>0</v>
      </c>
      <c r="I104" s="281">
        <f>+bendras!E496</f>
        <v>0</v>
      </c>
      <c r="J104" s="281">
        <f>+bendras!F496</f>
        <v>0</v>
      </c>
      <c r="K104" s="281">
        <f>+bendras!E504</f>
        <v>0</v>
      </c>
      <c r="L104" s="281">
        <f>+bendras!F504</f>
        <v>0</v>
      </c>
      <c r="M104" s="281"/>
      <c r="N104" s="284"/>
    </row>
    <row r="105" spans="1:14" ht="94.5" customHeight="1">
      <c r="A105" s="279" t="s">
        <v>17</v>
      </c>
      <c r="B105" s="280" t="s">
        <v>35</v>
      </c>
      <c r="C105" s="281">
        <f>+bendras!E473</f>
        <v>0</v>
      </c>
      <c r="D105" s="281">
        <f>+bendras!F473</f>
        <v>0</v>
      </c>
      <c r="E105" s="281">
        <f>+bendras!E481</f>
        <v>0</v>
      </c>
      <c r="F105" s="281">
        <f>+bendras!F481</f>
        <v>0</v>
      </c>
      <c r="G105" s="281">
        <f>+bendras!E489</f>
        <v>0</v>
      </c>
      <c r="H105" s="281">
        <f>+bendras!F489</f>
        <v>0</v>
      </c>
      <c r="I105" s="281">
        <f>+bendras!E497</f>
        <v>0</v>
      </c>
      <c r="J105" s="281">
        <f>+bendras!F497</f>
        <v>0</v>
      </c>
      <c r="K105" s="281">
        <f>+bendras!E505</f>
        <v>0</v>
      </c>
      <c r="L105" s="281">
        <f>+bendras!F505</f>
        <v>0</v>
      </c>
      <c r="M105" s="281"/>
      <c r="N105" s="284"/>
    </row>
    <row r="106" spans="1:14" ht="111" customHeight="1">
      <c r="A106" s="279" t="s">
        <v>19</v>
      </c>
      <c r="B106" s="280" t="s">
        <v>36</v>
      </c>
      <c r="C106" s="281">
        <f>+bendras!E474</f>
        <v>0</v>
      </c>
      <c r="D106" s="281">
        <f>+bendras!F474</f>
        <v>0</v>
      </c>
      <c r="E106" s="281">
        <f>+bendras!E482</f>
        <v>0</v>
      </c>
      <c r="F106" s="281">
        <f>+bendras!F482</f>
        <v>0</v>
      </c>
      <c r="G106" s="281">
        <f>+bendras!E490</f>
        <v>0</v>
      </c>
      <c r="H106" s="281">
        <f>+bendras!F490</f>
        <v>0</v>
      </c>
      <c r="I106" s="281">
        <f>+bendras!E498</f>
        <v>0</v>
      </c>
      <c r="J106" s="281">
        <f>+bendras!F498</f>
        <v>0</v>
      </c>
      <c r="K106" s="281">
        <f>+bendras!E506</f>
        <v>0</v>
      </c>
      <c r="L106" s="281">
        <f>+bendras!F506</f>
        <v>0</v>
      </c>
      <c r="M106" s="281"/>
      <c r="N106" s="284"/>
    </row>
    <row r="107" spans="1:14" ht="69" customHeight="1">
      <c r="A107" s="279" t="s">
        <v>21</v>
      </c>
      <c r="B107" s="280" t="s">
        <v>37</v>
      </c>
      <c r="C107" s="281">
        <f>+bendras!E475</f>
        <v>0</v>
      </c>
      <c r="D107" s="281">
        <f>+bendras!F483</f>
        <v>0</v>
      </c>
      <c r="E107" s="281">
        <f>+bendras!E483</f>
        <v>0</v>
      </c>
      <c r="F107" s="281">
        <f>+bendras!F483</f>
        <v>0</v>
      </c>
      <c r="G107" s="281">
        <f>+bendras!E491</f>
        <v>0</v>
      </c>
      <c r="H107" s="281">
        <f>+bendras!F491</f>
        <v>0</v>
      </c>
      <c r="I107" s="281">
        <f>+bendras!E499</f>
        <v>0</v>
      </c>
      <c r="J107" s="281">
        <f>+bendras!F499</f>
        <v>0</v>
      </c>
      <c r="K107" s="281">
        <f>+bendras!E507</f>
        <v>0</v>
      </c>
      <c r="L107" s="281">
        <f>+bendras!F507</f>
        <v>0</v>
      </c>
      <c r="M107" s="281">
        <f>+bendras!E515</f>
        <v>0</v>
      </c>
      <c r="N107" s="284">
        <f>+bendras!F515</f>
        <v>0</v>
      </c>
    </row>
    <row r="108" spans="1:14" ht="36.75" customHeight="1">
      <c r="A108" s="285" t="s">
        <v>23</v>
      </c>
      <c r="B108" s="286" t="s">
        <v>38</v>
      </c>
      <c r="C108" s="287">
        <f>+bendras!E476</f>
        <v>0</v>
      </c>
      <c r="D108" s="287">
        <f>+bendras!F484</f>
        <v>0</v>
      </c>
      <c r="E108" s="287">
        <f>+bendras!E484</f>
        <v>0</v>
      </c>
      <c r="F108" s="287">
        <f>+bendras!F484</f>
        <v>0</v>
      </c>
      <c r="G108" s="287">
        <f>+bendras!E492</f>
        <v>0</v>
      </c>
      <c r="H108" s="287">
        <f>+bendras!F492</f>
        <v>0</v>
      </c>
      <c r="I108" s="287">
        <f>+bendras!E500</f>
        <v>0</v>
      </c>
      <c r="J108" s="287">
        <f>+bendras!F500</f>
        <v>0</v>
      </c>
      <c r="K108" s="287">
        <f>+bendras!E508</f>
        <v>0</v>
      </c>
      <c r="L108" s="287">
        <f>+bendras!F508</f>
        <v>0</v>
      </c>
      <c r="M108" s="287">
        <f>+bendras!E517</f>
        <v>0</v>
      </c>
      <c r="N108" s="288">
        <f>+bendras!F517</f>
        <v>0</v>
      </c>
    </row>
    <row r="110" spans="1:14" s="224" customFormat="1" ht="36.75" customHeight="1">
      <c r="A110" s="219" t="s">
        <v>5</v>
      </c>
      <c r="B110" s="220" t="s">
        <v>6</v>
      </c>
      <c r="C110" s="221" t="s">
        <v>8</v>
      </c>
      <c r="D110" s="222">
        <f>+bendras!B517</f>
        <v>44298</v>
      </c>
      <c r="E110" s="221" t="s">
        <v>25</v>
      </c>
      <c r="F110" s="222">
        <f>+bendras!B525</f>
        <v>44299</v>
      </c>
      <c r="G110" s="221" t="s">
        <v>26</v>
      </c>
      <c r="H110" s="222">
        <f>+bendras!B533</f>
        <v>44300</v>
      </c>
      <c r="I110" s="221" t="s">
        <v>27</v>
      </c>
      <c r="J110" s="222">
        <f>+bendras!B542</f>
        <v>44301</v>
      </c>
      <c r="K110" s="221" t="s">
        <v>28</v>
      </c>
      <c r="L110" s="222">
        <f>+bendras!B550</f>
        <v>44302</v>
      </c>
      <c r="M110" s="221" t="s">
        <v>29</v>
      </c>
      <c r="N110" s="223">
        <f>+bendras!B558</f>
        <v>44303</v>
      </c>
    </row>
    <row r="111" spans="1:14" ht="108" customHeight="1">
      <c r="A111" s="225" t="s">
        <v>9</v>
      </c>
      <c r="B111" s="226" t="s">
        <v>30</v>
      </c>
      <c r="C111" s="227">
        <f>+bendras!E479</f>
        <v>0</v>
      </c>
      <c r="D111" s="228">
        <f>+bendras!F487</f>
        <v>0</v>
      </c>
      <c r="E111" s="227"/>
      <c r="F111" s="228">
        <f>+bendras!F487</f>
        <v>0</v>
      </c>
      <c r="G111" s="227">
        <f>+bendras!E533</f>
        <v>0</v>
      </c>
      <c r="H111" s="227">
        <f>+bendras!F533</f>
        <v>0</v>
      </c>
      <c r="I111" s="227"/>
      <c r="J111" s="227"/>
      <c r="K111" s="227"/>
      <c r="L111" s="228">
        <f>+bendras!F550</f>
        <v>0</v>
      </c>
      <c r="M111" s="227"/>
      <c r="N111" s="229"/>
    </row>
    <row r="112" spans="1:14" ht="95.25" customHeight="1">
      <c r="A112" s="225" t="s">
        <v>11</v>
      </c>
      <c r="B112" s="226" t="s">
        <v>31</v>
      </c>
      <c r="C112" s="227"/>
      <c r="D112" s="227"/>
      <c r="E112" s="227"/>
      <c r="F112" s="227"/>
      <c r="G112" s="227">
        <f>+bendras!E534</f>
        <v>0</v>
      </c>
      <c r="H112" s="227">
        <f>+bendras!F534</f>
        <v>0</v>
      </c>
      <c r="I112" s="227"/>
      <c r="J112" s="227">
        <f>+bendras!F543</f>
        <v>0</v>
      </c>
      <c r="K112" s="227">
        <f>+bendras!E551</f>
        <v>0</v>
      </c>
      <c r="L112" s="227">
        <f>+bendras!F551</f>
        <v>0</v>
      </c>
      <c r="M112" s="227"/>
      <c r="N112" s="266"/>
    </row>
    <row r="113" spans="1:14" ht="36.75" customHeight="1">
      <c r="A113" s="230" t="s">
        <v>32</v>
      </c>
      <c r="B113" s="231" t="s">
        <v>33</v>
      </c>
      <c r="C113" s="232">
        <f>+bendras!E481</f>
        <v>0</v>
      </c>
      <c r="D113" s="232"/>
      <c r="E113" s="232"/>
      <c r="F113" s="232"/>
      <c r="G113" s="232">
        <f>+bendras!E535</f>
        <v>0</v>
      </c>
      <c r="H113" s="232">
        <f>+bendras!F535</f>
        <v>0</v>
      </c>
      <c r="I113" s="232">
        <f>+bendras!E544</f>
        <v>0</v>
      </c>
      <c r="J113" s="232">
        <f>+bendras!F544</f>
        <v>0</v>
      </c>
      <c r="K113" s="232">
        <f>+bendras!E552</f>
        <v>0</v>
      </c>
      <c r="L113" s="232">
        <f>+bendras!F552</f>
        <v>0</v>
      </c>
      <c r="M113" s="232"/>
      <c r="N113" s="267"/>
    </row>
    <row r="114" spans="1:14" ht="99" customHeight="1">
      <c r="A114" s="225" t="s">
        <v>15</v>
      </c>
      <c r="B114" s="226" t="s">
        <v>34</v>
      </c>
      <c r="C114" s="227">
        <f>+bendras!E482</f>
        <v>0</v>
      </c>
      <c r="D114" s="227">
        <f>+bendras!F490</f>
        <v>0</v>
      </c>
      <c r="E114" s="227"/>
      <c r="F114" s="227">
        <f>+bendras!F490</f>
        <v>0</v>
      </c>
      <c r="G114" s="227">
        <f>+bendras!E536</f>
        <v>0</v>
      </c>
      <c r="H114" s="227">
        <f>+bendras!F536</f>
        <v>0</v>
      </c>
      <c r="I114" s="227">
        <f>+bendras!E545</f>
        <v>0</v>
      </c>
      <c r="J114" s="227">
        <f>+bendras!F545</f>
        <v>0</v>
      </c>
      <c r="K114" s="227" t="str">
        <f>+bendras!E553</f>
        <v>SERGANČIŲ VAIKŲ KINEZITERAPIJA
Lekt. Agnė Uldinskė</v>
      </c>
      <c r="L114" s="227" t="str">
        <f>+bendras!F553</f>
        <v>Kineziterapijso salė/
MS Teams</v>
      </c>
      <c r="M114" s="227"/>
      <c r="N114" s="266"/>
    </row>
    <row r="115" spans="1:14" ht="102" customHeight="1">
      <c r="A115" s="225" t="s">
        <v>17</v>
      </c>
      <c r="B115" s="226" t="s">
        <v>35</v>
      </c>
      <c r="C115" s="227">
        <f>+bendras!E521</f>
        <v>0</v>
      </c>
      <c r="D115" s="227">
        <f>+bendras!F521</f>
        <v>0</v>
      </c>
      <c r="E115" s="227"/>
      <c r="F115" s="227">
        <f>+bendras!F491</f>
        <v>0</v>
      </c>
      <c r="G115" s="227">
        <f>+bendras!E537</f>
        <v>0</v>
      </c>
      <c r="H115" s="227">
        <f>+bendras!F537</f>
        <v>0</v>
      </c>
      <c r="I115" s="227">
        <f>+bendras!E546</f>
        <v>0</v>
      </c>
      <c r="J115" s="227">
        <f>+bendras!F546</f>
        <v>0</v>
      </c>
      <c r="K115" s="227" t="str">
        <f>+bendras!E554</f>
        <v>SERGANČIŲ VAIKŲ KINEZITERAPIJA
Lekt. Agnė Uldinskė</v>
      </c>
      <c r="L115" s="227" t="str">
        <f>+bendras!F554</f>
        <v>Kineziterapijso salė/
MS Teams</v>
      </c>
      <c r="M115" s="227"/>
      <c r="N115" s="266"/>
    </row>
    <row r="116" spans="1:14" ht="111.75" customHeight="1">
      <c r="A116" s="225" t="s">
        <v>19</v>
      </c>
      <c r="B116" s="226" t="s">
        <v>36</v>
      </c>
      <c r="C116" s="227">
        <f>+bendras!E522</f>
        <v>0</v>
      </c>
      <c r="D116" s="227">
        <f>+bendras!F522</f>
        <v>0</v>
      </c>
      <c r="E116" s="227" t="str">
        <f>+bendras!E530</f>
        <v>Nuo 16.30 val.
BIOMECHANIKA IR KINEZIOLOGIJA
Pratybos
Lekt. Ugnė Gečiūnaitė</v>
      </c>
      <c r="F116" s="228" t="str">
        <f>+bendras!F530</f>
        <v>Kineziterapijos Salė/
MS Teams</v>
      </c>
      <c r="G116" s="227"/>
      <c r="H116" s="227"/>
      <c r="I116" s="227">
        <f>+bendras!E547</f>
        <v>0</v>
      </c>
      <c r="J116" s="227">
        <f>+bendras!F547</f>
        <v>0</v>
      </c>
      <c r="K116" s="227" t="str">
        <f>+bendras!E555</f>
        <v>SERGANČIŲ VAIKŲ KINEZITERAPIJA
Lekt. Agnė Uldinskė</v>
      </c>
      <c r="L116" s="227" t="str">
        <f>+bendras!F555</f>
        <v>Kineziterapijso salė/
MS Teams</v>
      </c>
      <c r="M116" s="227"/>
      <c r="N116" s="266"/>
    </row>
    <row r="117" spans="1:14" ht="81.75" customHeight="1">
      <c r="A117" s="225" t="s">
        <v>21</v>
      </c>
      <c r="B117" s="226" t="s">
        <v>37</v>
      </c>
      <c r="C117" s="227"/>
      <c r="D117" s="227"/>
      <c r="E117" s="227" t="str">
        <f>+bendras!E531</f>
        <v>Nuo 16.30 val.
BIOMECHANIKA IR KINEZIOLOGIJA
Pratybos
Lekt. Ugnė Gečiūnaitė</v>
      </c>
      <c r="F117" s="228" t="str">
        <f>+bendras!F531</f>
        <v>Kineziterapijos Salė/
MS Teams</v>
      </c>
      <c r="G117" s="227"/>
      <c r="H117" s="227"/>
      <c r="I117" s="227">
        <f>+bendras!E548</f>
        <v>0</v>
      </c>
      <c r="J117" s="227">
        <f>+bendras!F548</f>
        <v>0</v>
      </c>
      <c r="K117" s="227" t="str">
        <f>+bendras!E556</f>
        <v>SERGANČIŲ VAIKŲ KINEZITERAPIJA
Lekt. Agnė Uldinskė</v>
      </c>
      <c r="L117" s="227" t="str">
        <f>+bendras!F556</f>
        <v>Kineziterapijso salė/
MS Teams</v>
      </c>
      <c r="M117" s="227"/>
      <c r="N117" s="266"/>
    </row>
    <row r="118" spans="1:14" ht="36.75" customHeight="1">
      <c r="A118" s="240" t="s">
        <v>23</v>
      </c>
      <c r="B118" s="241" t="s">
        <v>38</v>
      </c>
      <c r="C118" s="256"/>
      <c r="D118" s="256"/>
      <c r="E118" s="256"/>
      <c r="F118" s="242"/>
      <c r="G118" s="256"/>
      <c r="H118" s="256"/>
      <c r="I118" s="256"/>
      <c r="J118" s="256"/>
      <c r="K118" s="256"/>
      <c r="L118" s="256"/>
      <c r="M118" s="256"/>
      <c r="N118" s="268"/>
    </row>
    <row r="120" spans="1:14" s="224" customFormat="1" ht="36.75" customHeight="1">
      <c r="A120" s="219" t="s">
        <v>5</v>
      </c>
      <c r="B120" s="220" t="s">
        <v>6</v>
      </c>
      <c r="C120" s="253" t="s">
        <v>8</v>
      </c>
      <c r="D120" s="289">
        <f>+bendras!B566</f>
        <v>44305</v>
      </c>
      <c r="E120" s="253" t="s">
        <v>25</v>
      </c>
      <c r="F120" s="289">
        <f>+bendras!B574</f>
        <v>44306</v>
      </c>
      <c r="G120" s="253" t="s">
        <v>26</v>
      </c>
      <c r="H120" s="289">
        <f>+bendras!B582</f>
        <v>44307</v>
      </c>
      <c r="I120" s="253" t="s">
        <v>27</v>
      </c>
      <c r="J120" s="289">
        <f>+bendras!B591</f>
        <v>44308</v>
      </c>
      <c r="K120" s="253" t="s">
        <v>28</v>
      </c>
      <c r="L120" s="289">
        <f>+bendras!B599</f>
        <v>44309</v>
      </c>
      <c r="M120" s="253" t="s">
        <v>29</v>
      </c>
      <c r="N120" s="290">
        <f>+bendras!B607</f>
        <v>44310</v>
      </c>
    </row>
    <row r="121" spans="1:14" ht="111.75" customHeight="1">
      <c r="A121" s="225" t="s">
        <v>9</v>
      </c>
      <c r="B121" s="226" t="s">
        <v>30</v>
      </c>
      <c r="C121" s="227"/>
      <c r="D121" s="228"/>
      <c r="E121" s="227"/>
      <c r="F121" s="228"/>
      <c r="G121" s="227">
        <f>+bendras!E582</f>
        <v>0</v>
      </c>
      <c r="H121" s="227">
        <f>+bendras!F582</f>
        <v>0</v>
      </c>
      <c r="I121" s="227">
        <f>+bendras!E591</f>
        <v>0</v>
      </c>
      <c r="J121" s="227">
        <f>+bendras!F591</f>
        <v>0</v>
      </c>
      <c r="K121" s="227">
        <f>+bendras!E599</f>
        <v>0</v>
      </c>
      <c r="L121" s="227">
        <f>+bendras!F599</f>
        <v>0</v>
      </c>
      <c r="M121" s="227"/>
      <c r="N121" s="229"/>
    </row>
    <row r="122" spans="1:14" ht="117" customHeight="1">
      <c r="A122" s="225" t="s">
        <v>11</v>
      </c>
      <c r="B122" s="226" t="s">
        <v>31</v>
      </c>
      <c r="C122" s="227"/>
      <c r="D122" s="227"/>
      <c r="E122" s="227"/>
      <c r="F122" s="227"/>
      <c r="G122" s="227">
        <f>+bendras!E583</f>
        <v>0</v>
      </c>
      <c r="H122" s="227">
        <f>+bendras!F583</f>
        <v>0</v>
      </c>
      <c r="I122" s="227">
        <f>+bendras!E592</f>
        <v>0</v>
      </c>
      <c r="J122" s="227">
        <f>+bendras!F592</f>
        <v>0</v>
      </c>
      <c r="K122" s="227">
        <f>+bendras!E600</f>
        <v>0</v>
      </c>
      <c r="L122" s="227">
        <f>+bendras!F600</f>
        <v>0</v>
      </c>
      <c r="M122" s="227"/>
      <c r="N122" s="266"/>
    </row>
    <row r="123" spans="1:14" ht="36.75" customHeight="1">
      <c r="A123" s="291" t="s">
        <v>32</v>
      </c>
      <c r="B123" s="292" t="s">
        <v>33</v>
      </c>
      <c r="C123" s="232"/>
      <c r="D123" s="232"/>
      <c r="E123" s="232"/>
      <c r="F123" s="232"/>
      <c r="G123" s="232">
        <f>+bendras!E584</f>
        <v>0</v>
      </c>
      <c r="H123" s="232">
        <f>+bendras!F584</f>
        <v>0</v>
      </c>
      <c r="I123" s="232">
        <f>+bendras!E593</f>
        <v>0</v>
      </c>
      <c r="J123" s="232">
        <f>+bendras!F593</f>
        <v>0</v>
      </c>
      <c r="K123" s="232">
        <f>+bendras!E601</f>
        <v>0</v>
      </c>
      <c r="L123" s="232">
        <f>+bendras!F601</f>
        <v>0</v>
      </c>
      <c r="M123" s="232"/>
      <c r="N123" s="267"/>
    </row>
    <row r="124" spans="1:14" ht="83.25" customHeight="1">
      <c r="A124" s="225" t="s">
        <v>15</v>
      </c>
      <c r="B124" s="226" t="s">
        <v>34</v>
      </c>
      <c r="C124" s="227"/>
      <c r="D124" s="227"/>
      <c r="E124" s="227"/>
      <c r="F124" s="227"/>
      <c r="G124" s="227">
        <f>+bendras!E585</f>
        <v>0</v>
      </c>
      <c r="H124" s="227">
        <f>+bendras!F585</f>
        <v>0</v>
      </c>
      <c r="I124" s="227">
        <f>+bendras!E594</f>
        <v>0</v>
      </c>
      <c r="J124" s="227">
        <f>+bendras!F594</f>
        <v>0</v>
      </c>
      <c r="K124" s="227" t="str">
        <f>+bendras!E602</f>
        <v>SERGANČIŲ VAIKŲ KINEZITERAPIJA
Lekt. Agnė Uldinskė</v>
      </c>
      <c r="L124" s="227" t="str">
        <f>+bendras!F602</f>
        <v>Kineziterapijso salė/
MS Teams</v>
      </c>
      <c r="M124" s="227"/>
      <c r="N124" s="266"/>
    </row>
    <row r="125" spans="1:14" ht="105.75" customHeight="1">
      <c r="A125" s="225" t="s">
        <v>17</v>
      </c>
      <c r="B125" s="226" t="s">
        <v>35</v>
      </c>
      <c r="C125" s="227">
        <f>+bendras!E570</f>
        <v>0</v>
      </c>
      <c r="D125" s="227">
        <f>+bendras!F570</f>
        <v>0</v>
      </c>
      <c r="E125" s="227"/>
      <c r="F125" s="227"/>
      <c r="G125" s="227">
        <f>+bendras!E586</f>
        <v>0</v>
      </c>
      <c r="H125" s="227">
        <f>+bendras!F586</f>
        <v>0</v>
      </c>
      <c r="I125" s="227">
        <f>+bendras!E595</f>
        <v>0</v>
      </c>
      <c r="J125" s="227">
        <f>+bendras!F595</f>
        <v>0</v>
      </c>
      <c r="K125" s="227" t="str">
        <f>+bendras!E603</f>
        <v>SERGANČIŲ VAIKŲ KINEZITERAPIJA
Lekt. Agnė Uldinskė</v>
      </c>
      <c r="L125" s="227" t="str">
        <f>+bendras!F603</f>
        <v>Kineziterapijso salė/
MS Teams</v>
      </c>
      <c r="M125" s="227"/>
      <c r="N125" s="266"/>
    </row>
    <row r="126" spans="1:14" ht="100.5" customHeight="1">
      <c r="A126" s="225" t="s">
        <v>19</v>
      </c>
      <c r="B126" s="226" t="s">
        <v>36</v>
      </c>
      <c r="C126" s="227">
        <f>+bendras!E571</f>
        <v>0</v>
      </c>
      <c r="D126" s="227">
        <f>+bendras!F571</f>
        <v>0</v>
      </c>
      <c r="E126" s="227" t="str">
        <f>+bendras!E579</f>
        <v>Nuo 16.30 val.
BIOMECHANIKA IR KINEZIOLOGIJA
Pratybos
Lekt. Ugnė Gečiūnaitė</v>
      </c>
      <c r="F126" s="227"/>
      <c r="G126" s="227" t="str">
        <f>+bendras!E587</f>
        <v>Nuo 17 val.
Laisvai pasirenkamas dalykas
DIETETIKA
lekt. Karolina Kvašnauskaitė
FIZINIO AKTYVUMO TECHNOLOGIJOS 
lekt. Aušrelė Visockienė</v>
      </c>
      <c r="H126" s="227" t="str">
        <f>+bendras!F587</f>
        <v>304
Sporto salėje/
MS Teams</v>
      </c>
      <c r="I126" s="227">
        <f>+bendras!E596</f>
        <v>0</v>
      </c>
      <c r="J126" s="227">
        <f>+bendras!F596</f>
        <v>0</v>
      </c>
      <c r="K126" s="227" t="str">
        <f>+bendras!E604</f>
        <v>SERGANČIŲ VAIKŲ KINEZITERAPIJA
Lekt. Agnė Uldinskė</v>
      </c>
      <c r="L126" s="227" t="str">
        <f>+bendras!F604</f>
        <v>Kineziterapijso salė/
MS Teams</v>
      </c>
      <c r="M126" s="227"/>
      <c r="N126" s="266"/>
    </row>
    <row r="127" spans="1:14" ht="78" customHeight="1">
      <c r="A127" s="225" t="s">
        <v>21</v>
      </c>
      <c r="B127" s="226" t="s">
        <v>37</v>
      </c>
      <c r="C127" s="227"/>
      <c r="D127" s="227"/>
      <c r="E127" s="227" t="str">
        <f>+bendras!E580</f>
        <v>Nuo 16.30 val.
BIOMECHANIKA IR KINEZIOLOGIJA
Pratybos
Lekt. Ugnė Gečiūnaitė</v>
      </c>
      <c r="F127" s="227"/>
      <c r="G127" s="227" t="str">
        <f>+bendras!E588</f>
        <v>
Laisvai pasirenkamas dalykas
DIETETIKA
lekt. Karolina Kvašnauskaitė
FIZINIO AKTYVUMO TECHNOLOGIJOS 
lekt. Aušrelė Visockienė</v>
      </c>
      <c r="H127" s="227" t="str">
        <f>+bendras!F588</f>
        <v>304
Sporto salėje/
MS Teams</v>
      </c>
      <c r="I127" s="227"/>
      <c r="J127" s="227"/>
      <c r="K127" s="227" t="str">
        <f>+bendras!E605</f>
        <v>SERGANČIŲ VAIKŲ KINEZITERAPIJA
Lekt. Agnė Uldinskė</v>
      </c>
      <c r="L127" s="227"/>
      <c r="M127" s="227"/>
      <c r="N127" s="266"/>
    </row>
    <row r="128" spans="1:14" ht="36.75" customHeight="1">
      <c r="A128" s="240" t="s">
        <v>23</v>
      </c>
      <c r="B128" s="241" t="s">
        <v>38</v>
      </c>
      <c r="C128" s="256"/>
      <c r="D128" s="256"/>
      <c r="E128" s="256"/>
      <c r="F128" s="256"/>
      <c r="G128" s="227" t="str">
        <f>+bendras!E589</f>
        <v>DIETETIKA
lekt. Karolina Kvašnauskaitė</v>
      </c>
      <c r="H128" s="227" t="str">
        <f>+bendras!F589</f>
        <v>304/
MS Teams</v>
      </c>
      <c r="I128" s="256"/>
      <c r="J128" s="256"/>
      <c r="K128" s="256"/>
      <c r="L128" s="256"/>
      <c r="M128" s="256"/>
      <c r="N128" s="268"/>
    </row>
    <row r="130" spans="1:14" s="224" customFormat="1" ht="36.75" customHeight="1">
      <c r="A130" s="219" t="s">
        <v>5</v>
      </c>
      <c r="B130" s="220" t="s">
        <v>6</v>
      </c>
      <c r="C130" s="221" t="s">
        <v>8</v>
      </c>
      <c r="D130" s="222">
        <f>+bendras!B615</f>
        <v>44312</v>
      </c>
      <c r="E130" s="221" t="s">
        <v>25</v>
      </c>
      <c r="F130" s="222">
        <f>+bendras!B623</f>
        <v>44313</v>
      </c>
      <c r="G130" s="221" t="s">
        <v>26</v>
      </c>
      <c r="H130" s="222">
        <f>+bendras!B632</f>
        <v>44314</v>
      </c>
      <c r="I130" s="221" t="s">
        <v>27</v>
      </c>
      <c r="J130" s="222">
        <f>+bendras!B640</f>
        <v>44315</v>
      </c>
      <c r="K130" s="221" t="s">
        <v>28</v>
      </c>
      <c r="L130" s="222">
        <f>+bendras!B648</f>
        <v>44316</v>
      </c>
      <c r="M130" s="221" t="s">
        <v>29</v>
      </c>
      <c r="N130" s="223">
        <f>+bendras!B656</f>
        <v>44317</v>
      </c>
    </row>
    <row r="131" spans="1:14" ht="106.5" customHeight="1">
      <c r="A131" s="225" t="s">
        <v>9</v>
      </c>
      <c r="B131" s="226" t="s">
        <v>30</v>
      </c>
      <c r="C131" s="227"/>
      <c r="D131" s="228"/>
      <c r="E131" s="227"/>
      <c r="F131" s="228"/>
      <c r="G131" s="227">
        <f>+bendras!E632</f>
        <v>0</v>
      </c>
      <c r="H131" s="227">
        <f>+bendras!F632</f>
        <v>0</v>
      </c>
      <c r="I131" s="227"/>
      <c r="J131" s="228">
        <f>+bendras!F640</f>
        <v>0</v>
      </c>
      <c r="K131" s="227"/>
      <c r="L131" s="228">
        <f>+bendras!F648</f>
        <v>0</v>
      </c>
      <c r="M131" s="227"/>
      <c r="N131" s="229"/>
    </row>
    <row r="132" spans="1:14" ht="109.5" customHeight="1">
      <c r="A132" s="225" t="s">
        <v>11</v>
      </c>
      <c r="B132" s="226" t="s">
        <v>31</v>
      </c>
      <c r="C132" s="227"/>
      <c r="D132" s="227"/>
      <c r="E132" s="227"/>
      <c r="F132" s="227"/>
      <c r="G132" s="227">
        <f>+bendras!E633</f>
        <v>0</v>
      </c>
      <c r="H132" s="227">
        <f>+bendras!F633</f>
        <v>0</v>
      </c>
      <c r="I132" s="227">
        <f>+bendras!E641</f>
        <v>0</v>
      </c>
      <c r="J132" s="227">
        <f>+bendras!F641</f>
        <v>0</v>
      </c>
      <c r="K132" s="227">
        <f>+bendras!E649</f>
        <v>0</v>
      </c>
      <c r="L132" s="227">
        <f>+bendras!F649</f>
        <v>0</v>
      </c>
      <c r="M132" s="227"/>
      <c r="N132" s="266"/>
    </row>
    <row r="133" spans="1:14" ht="36.75" customHeight="1">
      <c r="A133" s="230" t="s">
        <v>32</v>
      </c>
      <c r="B133" s="231" t="s">
        <v>33</v>
      </c>
      <c r="C133" s="232"/>
      <c r="D133" s="232"/>
      <c r="E133" s="232"/>
      <c r="F133" s="232"/>
      <c r="G133" s="232">
        <f>+bendras!E634</f>
        <v>0</v>
      </c>
      <c r="H133" s="232">
        <f>+bendras!F634</f>
        <v>0</v>
      </c>
      <c r="I133" s="232">
        <f>+bendras!E642</f>
        <v>0</v>
      </c>
      <c r="J133" s="232">
        <f>+bendras!F642</f>
        <v>0</v>
      </c>
      <c r="K133" s="232">
        <f>+bendras!E650</f>
        <v>0</v>
      </c>
      <c r="L133" s="232">
        <f>+bendras!F650</f>
        <v>0</v>
      </c>
      <c r="M133" s="232"/>
      <c r="N133" s="267"/>
    </row>
    <row r="134" spans="1:14" ht="95.25" customHeight="1">
      <c r="A134" s="225" t="s">
        <v>15</v>
      </c>
      <c r="B134" s="226" t="s">
        <v>34</v>
      </c>
      <c r="C134" s="227"/>
      <c r="D134" s="227"/>
      <c r="E134" s="227"/>
      <c r="F134" s="227"/>
      <c r="G134" s="227">
        <f>+bendras!E635</f>
        <v>0</v>
      </c>
      <c r="H134" s="227">
        <f>+bendras!F635</f>
        <v>0</v>
      </c>
      <c r="I134" s="227">
        <f>+bendras!E643</f>
        <v>0</v>
      </c>
      <c r="J134" s="227">
        <f>+bendras!F643</f>
        <v>0</v>
      </c>
      <c r="K134" s="227" t="str">
        <f>+bendras!E651</f>
        <v>SERGANČIŲ VAIKŲ KINEZITERAPIJA
Lekt. Agnė Uldinskė</v>
      </c>
      <c r="L134" s="227" t="str">
        <f>+bendras!F651</f>
        <v>Kineziterapijso salė/
MS Teams</v>
      </c>
      <c r="M134" s="227"/>
      <c r="N134" s="266"/>
    </row>
    <row r="135" spans="1:14" ht="98.25" customHeight="1">
      <c r="A135" s="225" t="s">
        <v>17</v>
      </c>
      <c r="B135" s="226" t="s">
        <v>35</v>
      </c>
      <c r="C135" s="227">
        <f>+bendras!E619</f>
        <v>0</v>
      </c>
      <c r="D135" s="227">
        <f>+bendras!F619</f>
        <v>0</v>
      </c>
      <c r="E135" s="227"/>
      <c r="F135" s="227"/>
      <c r="G135" s="227">
        <f>+bendras!E636</f>
        <v>0</v>
      </c>
      <c r="H135" s="227">
        <f>+bendras!F636</f>
        <v>0</v>
      </c>
      <c r="I135" s="227">
        <f>+bendras!E644</f>
        <v>0</v>
      </c>
      <c r="J135" s="227">
        <f>+bendras!F644</f>
        <v>0</v>
      </c>
      <c r="K135" s="227" t="str">
        <f>+bendras!E652</f>
        <v>SERGANČIŲ VAIKŲ KINEZITERAPIJA
Lekt. Agnė Uldinskė</v>
      </c>
      <c r="L135" s="227" t="str">
        <f>+bendras!F652</f>
        <v>Kineziterapijso salė/
MS Teams</v>
      </c>
      <c r="M135" s="227"/>
      <c r="N135" s="266"/>
    </row>
    <row r="136" spans="1:14" ht="90.75" customHeight="1">
      <c r="A136" s="225" t="s">
        <v>19</v>
      </c>
      <c r="B136" s="226" t="s">
        <v>36</v>
      </c>
      <c r="C136" s="227">
        <f>+bendras!E620</f>
        <v>0</v>
      </c>
      <c r="D136" s="227">
        <f>+bendras!F620</f>
        <v>0</v>
      </c>
      <c r="E136" s="227" t="str">
        <f>+bendras!E628</f>
        <v>Nuo 16.30 val.
BIOMECHANIKA IR KINEZIOLOGIJA
Pratybos
Lekt. Ugnė Gečiūnaitė</v>
      </c>
      <c r="F136" s="227"/>
      <c r="G136" s="227"/>
      <c r="H136" s="227"/>
      <c r="I136" s="227">
        <f>+bendras!E645</f>
        <v>0</v>
      </c>
      <c r="J136" s="227">
        <f>+bendras!F645</f>
        <v>0</v>
      </c>
      <c r="K136" s="227" t="str">
        <f>+bendras!E653</f>
        <v>SERGANČIŲ VAIKŲ KINEZITERAPIJA
Lekt. Agnė Uldinskė</v>
      </c>
      <c r="L136" s="227" t="str">
        <f>+bendras!F653</f>
        <v>Kineziterapijso salė/
MS Teams</v>
      </c>
      <c r="M136" s="227"/>
      <c r="N136" s="266"/>
    </row>
    <row r="137" spans="1:14" ht="79.5" customHeight="1">
      <c r="A137" s="225" t="s">
        <v>21</v>
      </c>
      <c r="B137" s="226" t="s">
        <v>37</v>
      </c>
      <c r="C137" s="227"/>
      <c r="D137" s="227"/>
      <c r="E137" s="227" t="str">
        <f>+bendras!E629</f>
        <v>Nuo 16.30 val.
BIOMECHANIKA IR KINEZIOLOGIJA
Pratybos
Lekt. Ugnė Gečiūnaitė</v>
      </c>
      <c r="F137" s="227"/>
      <c r="G137" s="227"/>
      <c r="H137" s="227"/>
      <c r="I137" s="227"/>
      <c r="J137" s="227"/>
      <c r="K137" s="227" t="str">
        <f>+bendras!E654</f>
        <v>SERGANČIŲ VAIKŲ KINEZITERAPIJA
Lekt. Agnė Uldinskė</v>
      </c>
      <c r="L137" s="227" t="str">
        <f>+bendras!F654</f>
        <v>Kineziterapijso salė/
MS Teams</v>
      </c>
      <c r="M137" s="227"/>
      <c r="N137" s="266"/>
    </row>
    <row r="138" spans="1:14" ht="72.75" customHeight="1">
      <c r="A138" s="240" t="s">
        <v>23</v>
      </c>
      <c r="B138" s="241" t="s">
        <v>38</v>
      </c>
      <c r="C138" s="256"/>
      <c r="D138" s="256"/>
      <c r="E138" s="227" t="str">
        <f>+bendras!E630</f>
        <v>
BIOMECHANIKA IR KINEZIOLOGIJA
Pratybos
Lekt. Ugnė Gečiūnaitė</v>
      </c>
      <c r="F138" s="242"/>
      <c r="G138" s="256"/>
      <c r="H138" s="256"/>
      <c r="I138" s="256"/>
      <c r="J138" s="256"/>
      <c r="K138" s="256"/>
      <c r="L138" s="256"/>
      <c r="M138" s="256"/>
      <c r="N138" s="268"/>
    </row>
    <row r="140" spans="1:14" s="224" customFormat="1" ht="36.75" customHeight="1">
      <c r="A140" s="219" t="s">
        <v>5</v>
      </c>
      <c r="B140" s="220" t="s">
        <v>6</v>
      </c>
      <c r="C140" s="221" t="s">
        <v>8</v>
      </c>
      <c r="D140" s="222">
        <f>+bendras!B664</f>
        <v>44319</v>
      </c>
      <c r="E140" s="221" t="s">
        <v>25</v>
      </c>
      <c r="F140" s="222">
        <f>+bendras!B672</f>
        <v>44320</v>
      </c>
      <c r="G140" s="221" t="s">
        <v>26</v>
      </c>
      <c r="H140" s="222">
        <f>+bendras!B681</f>
        <v>44321</v>
      </c>
      <c r="I140" s="221" t="s">
        <v>27</v>
      </c>
      <c r="J140" s="222">
        <f>+bendras!B689</f>
        <v>44322</v>
      </c>
      <c r="K140" s="253" t="s">
        <v>28</v>
      </c>
      <c r="L140" s="289">
        <f>+bendras!B697</f>
        <v>44323</v>
      </c>
      <c r="M140" s="221" t="s">
        <v>29</v>
      </c>
      <c r="N140" s="223">
        <f>+bendras!B705</f>
        <v>44324</v>
      </c>
    </row>
    <row r="141" spans="1:14" ht="102" customHeight="1">
      <c r="A141" s="225" t="s">
        <v>9</v>
      </c>
      <c r="B141" s="226" t="s">
        <v>30</v>
      </c>
      <c r="C141" s="227"/>
      <c r="D141" s="228"/>
      <c r="E141" s="227"/>
      <c r="F141" s="228"/>
      <c r="G141" s="227">
        <f>+bendras!E681</f>
        <v>0</v>
      </c>
      <c r="H141" s="227">
        <f>+bendras!F681</f>
        <v>0</v>
      </c>
      <c r="I141" s="227"/>
      <c r="J141" s="228">
        <f>+bendras!F689</f>
        <v>0</v>
      </c>
      <c r="K141" s="227"/>
      <c r="L141" s="228"/>
      <c r="M141" s="227"/>
      <c r="N141" s="229"/>
    </row>
    <row r="142" spans="1:14" ht="113.25" customHeight="1">
      <c r="A142" s="225" t="s">
        <v>11</v>
      </c>
      <c r="B142" s="226" t="s">
        <v>31</v>
      </c>
      <c r="C142" s="227"/>
      <c r="D142" s="227"/>
      <c r="E142" s="227"/>
      <c r="F142" s="227"/>
      <c r="G142" s="227">
        <f>+bendras!E682</f>
        <v>0</v>
      </c>
      <c r="H142" s="227">
        <f>+bendras!F682</f>
        <v>0</v>
      </c>
      <c r="I142" s="227">
        <f>+bendras!E690</f>
        <v>0</v>
      </c>
      <c r="J142" s="228">
        <f>+bendras!F690</f>
        <v>0</v>
      </c>
      <c r="K142" s="227"/>
      <c r="L142" s="227"/>
      <c r="M142" s="227"/>
      <c r="N142" s="266"/>
    </row>
    <row r="143" spans="1:14" ht="36.75" customHeight="1">
      <c r="A143" s="230" t="s">
        <v>32</v>
      </c>
      <c r="B143" s="231" t="s">
        <v>33</v>
      </c>
      <c r="C143" s="232"/>
      <c r="D143" s="232"/>
      <c r="E143" s="232"/>
      <c r="F143" s="232"/>
      <c r="G143" s="232">
        <f>+bendras!E683</f>
        <v>0</v>
      </c>
      <c r="H143" s="232">
        <f>+bendras!F683</f>
        <v>0</v>
      </c>
      <c r="I143" s="232">
        <f>+bendras!E691</f>
        <v>0</v>
      </c>
      <c r="J143" s="233">
        <f>+bendras!F691</f>
        <v>0</v>
      </c>
      <c r="K143" s="232"/>
      <c r="L143" s="232"/>
      <c r="M143" s="232"/>
      <c r="N143" s="267"/>
    </row>
    <row r="144" spans="1:14" ht="120.75" customHeight="1">
      <c r="A144" s="225" t="s">
        <v>15</v>
      </c>
      <c r="B144" s="226" t="s">
        <v>34</v>
      </c>
      <c r="C144" s="227"/>
      <c r="D144" s="227"/>
      <c r="E144" s="227"/>
      <c r="F144" s="227"/>
      <c r="G144" s="227">
        <f>+bendras!E684</f>
        <v>0</v>
      </c>
      <c r="H144" s="227">
        <f>+bendras!F684</f>
        <v>0</v>
      </c>
      <c r="I144" s="227">
        <f>+bendras!E692</f>
        <v>0</v>
      </c>
      <c r="J144" s="228">
        <f>+bendras!F692</f>
        <v>0</v>
      </c>
      <c r="K144" s="227" t="str">
        <f>+bendras!E700</f>
        <v>Nuo 12 val.
CHIRURGINIŲ, ORTOPEDINIŲ IR TRAUMATOLOGINIŲ LIGONIŲ KINEZITERAPIJA
Lektorius Marius Žukauskas</v>
      </c>
      <c r="L144" s="227" t="str">
        <f>+bendras!F700</f>
        <v>Kineziterapijos salė/
312/MS Teams</v>
      </c>
      <c r="M144" s="227"/>
      <c r="N144" s="266"/>
    </row>
    <row r="145" spans="1:14" ht="115.5" customHeight="1">
      <c r="A145" s="225" t="s">
        <v>17</v>
      </c>
      <c r="B145" s="226" t="s">
        <v>35</v>
      </c>
      <c r="C145" s="227">
        <f>+bendras!E668</f>
        <v>0</v>
      </c>
      <c r="D145" s="227">
        <f>+bendras!F668</f>
        <v>0</v>
      </c>
      <c r="E145" s="227"/>
      <c r="F145" s="227"/>
      <c r="G145" s="227">
        <f>+bendras!E685</f>
        <v>0</v>
      </c>
      <c r="H145" s="227">
        <f>+bendras!F685</f>
        <v>0</v>
      </c>
      <c r="I145" s="227">
        <f>+bendras!E693</f>
        <v>0</v>
      </c>
      <c r="J145" s="228">
        <f>+bendras!F693</f>
        <v>0</v>
      </c>
      <c r="K145" s="227" t="str">
        <f>+bendras!E701</f>
        <v>CHIRURGINIŲ, ORTOPEDINIŲ IR TRAUMATOLOGINIŲ LIGONIŲ KINEZITERAPIJA
Lektorius Marius Žukauskas</v>
      </c>
      <c r="L145" s="227" t="str">
        <f>+bendras!F701</f>
        <v>Kineziterapijos salė/
312/MS Teams</v>
      </c>
      <c r="M145" s="227"/>
      <c r="N145" s="266"/>
    </row>
    <row r="146" spans="1:14" ht="105.75" customHeight="1">
      <c r="A146" s="225" t="s">
        <v>19</v>
      </c>
      <c r="B146" s="226" t="s">
        <v>36</v>
      </c>
      <c r="C146" s="227">
        <f>+bendras!E669</f>
        <v>0</v>
      </c>
      <c r="D146" s="227">
        <f>+bendras!F669</f>
        <v>0</v>
      </c>
      <c r="E146" s="227" t="str">
        <f>+bendras!E677</f>
        <v>Nuo 16.30 val.
BIOMECHANIKA IR KINEZIOLOGIJA
Pratybos
Lekt. Ugnė Gečiūnaitė</v>
      </c>
      <c r="F146" s="228" t="str">
        <f>+bendras!F677</f>
        <v>Kineziterapijos salė/
MS Teams</v>
      </c>
      <c r="G146" s="227">
        <f>+bendras!E686</f>
        <v>0</v>
      </c>
      <c r="H146" s="227">
        <f>+bendras!F686</f>
        <v>0</v>
      </c>
      <c r="I146" s="227">
        <f>+bendras!E694</f>
        <v>0</v>
      </c>
      <c r="J146" s="228">
        <f>+bendras!F694</f>
        <v>0</v>
      </c>
      <c r="K146" s="227" t="str">
        <f>+bendras!E702</f>
        <v>CHIRURGINIŲ, ORTOPEDINIŲ IR TRAUMATOLOGINIŲ LIGONIŲ KINEZITERAPIJA
Lektorius Marius Žukauskas</v>
      </c>
      <c r="L146" s="227" t="str">
        <f>+bendras!F702</f>
        <v>Kineziterapijos salė/
312/MS Teams</v>
      </c>
      <c r="M146" s="227"/>
      <c r="N146" s="266"/>
    </row>
    <row r="147" spans="1:14" ht="111" customHeight="1">
      <c r="A147" s="225" t="s">
        <v>21</v>
      </c>
      <c r="B147" s="226" t="s">
        <v>37</v>
      </c>
      <c r="C147" s="227"/>
      <c r="D147" s="227"/>
      <c r="E147" s="227" t="str">
        <f>+bendras!E678</f>
        <v>Nuo 16.30 val.
BIOMECHANIKA IR KINEZIOLOGIJA
Pratybos
Lekt. Ugnė Gečiūnaitė</v>
      </c>
      <c r="F147" s="228" t="str">
        <f>+bendras!F678</f>
        <v>Kineziterapijos salė/
MS Teams</v>
      </c>
      <c r="G147" s="227"/>
      <c r="H147" s="227"/>
      <c r="I147" s="227"/>
      <c r="J147" s="227"/>
      <c r="K147" s="227" t="str">
        <f>+bendras!E703</f>
        <v>Iki 18.25 val.
CHIRURGINIŲ, ORTOPEDINIŲ IR TRAUMATOLOGINIŲ LIGONIŲ KINEZITERAPIJA
Lektorius Marius Žukauskas</v>
      </c>
      <c r="L147" s="227" t="str">
        <f>+bendras!F703</f>
        <v>Kineziterapijos salė/
312/MS Teams</v>
      </c>
      <c r="M147" s="227"/>
      <c r="N147" s="266"/>
    </row>
    <row r="148" spans="1:14" ht="82.5" customHeight="1">
      <c r="A148" s="240" t="s">
        <v>23</v>
      </c>
      <c r="B148" s="241" t="s">
        <v>38</v>
      </c>
      <c r="C148" s="256"/>
      <c r="D148" s="256"/>
      <c r="E148" s="227" t="str">
        <f>+bendras!E679</f>
        <v>
BIOMECHANIKA IR KINEZIOLOGIJA
Pratybos
Lekt. Ugnė Gečiūnaitė</v>
      </c>
      <c r="F148" s="243" t="str">
        <f>+bendras!F679</f>
        <v>Kineziterapijos salė/
MS Teams</v>
      </c>
      <c r="G148" s="256"/>
      <c r="H148" s="256"/>
      <c r="I148" s="256"/>
      <c r="J148" s="256"/>
      <c r="K148" s="256"/>
      <c r="L148" s="256"/>
      <c r="M148" s="256"/>
      <c r="N148" s="268"/>
    </row>
    <row r="150" spans="1:14" s="224" customFormat="1" ht="36.75" customHeight="1">
      <c r="A150" s="219" t="s">
        <v>5</v>
      </c>
      <c r="B150" s="220" t="s">
        <v>6</v>
      </c>
      <c r="C150" s="221" t="s">
        <v>8</v>
      </c>
      <c r="D150" s="222">
        <f>+bendras!B713</f>
        <v>44326</v>
      </c>
      <c r="E150" s="221" t="s">
        <v>25</v>
      </c>
      <c r="F150" s="222">
        <f>+bendras!B721</f>
        <v>44327</v>
      </c>
      <c r="G150" s="221" t="s">
        <v>26</v>
      </c>
      <c r="H150" s="222">
        <f>+bendras!B729</f>
        <v>44328</v>
      </c>
      <c r="I150" s="221" t="s">
        <v>27</v>
      </c>
      <c r="J150" s="222">
        <f>+bendras!B737</f>
        <v>44329</v>
      </c>
      <c r="K150" s="253" t="s">
        <v>28</v>
      </c>
      <c r="L150" s="289">
        <f>+bendras!B745</f>
        <v>44330</v>
      </c>
      <c r="M150" s="221" t="s">
        <v>29</v>
      </c>
      <c r="N150" s="223">
        <f>+bendras!B705</f>
        <v>44324</v>
      </c>
    </row>
    <row r="151" spans="1:14" ht="111.75" customHeight="1">
      <c r="A151" s="225" t="s">
        <v>9</v>
      </c>
      <c r="B151" s="226" t="s">
        <v>30</v>
      </c>
      <c r="C151" s="227"/>
      <c r="D151" s="228"/>
      <c r="E151" s="227"/>
      <c r="F151" s="228"/>
      <c r="G151" s="227">
        <f>+bendras!E729</f>
        <v>0</v>
      </c>
      <c r="H151" s="228">
        <f>+bendras!F729</f>
        <v>0</v>
      </c>
      <c r="I151" s="227"/>
      <c r="J151" s="228">
        <f>+bendras!F737</f>
        <v>0</v>
      </c>
      <c r="K151" s="227">
        <f>+bendras!E705</f>
        <v>0</v>
      </c>
      <c r="L151" s="228">
        <f>+bendras!F745</f>
        <v>0</v>
      </c>
      <c r="M151" s="227"/>
      <c r="N151" s="229"/>
    </row>
    <row r="152" spans="1:14" ht="100.5" customHeight="1">
      <c r="A152" s="225" t="s">
        <v>11</v>
      </c>
      <c r="B152" s="226" t="s">
        <v>31</v>
      </c>
      <c r="C152" s="227"/>
      <c r="D152" s="227"/>
      <c r="E152" s="227"/>
      <c r="F152" s="227"/>
      <c r="G152" s="227">
        <f>+bendras!E730</f>
        <v>0</v>
      </c>
      <c r="H152" s="228">
        <f>+bendras!F730</f>
        <v>0</v>
      </c>
      <c r="I152" s="227"/>
      <c r="J152" s="228">
        <f>+bendras!F738</f>
        <v>0</v>
      </c>
      <c r="K152" s="227">
        <f>+bendras!E706</f>
        <v>0</v>
      </c>
      <c r="L152" s="228">
        <f>+bendras!F746</f>
        <v>0</v>
      </c>
      <c r="M152" s="227"/>
      <c r="N152" s="266"/>
    </row>
    <row r="153" spans="1:14" ht="36.75" customHeight="1">
      <c r="A153" s="230" t="s">
        <v>32</v>
      </c>
      <c r="B153" s="231" t="s">
        <v>33</v>
      </c>
      <c r="C153" s="232"/>
      <c r="D153" s="232"/>
      <c r="E153" s="232"/>
      <c r="F153" s="232"/>
      <c r="G153" s="232">
        <f>+bendras!E731</f>
        <v>0</v>
      </c>
      <c r="H153" s="233">
        <f>+bendras!F731</f>
        <v>0</v>
      </c>
      <c r="I153" s="232"/>
      <c r="J153" s="232"/>
      <c r="K153" s="232"/>
      <c r="L153" s="232"/>
      <c r="M153" s="232"/>
      <c r="N153" s="267"/>
    </row>
    <row r="154" spans="1:14" ht="114" customHeight="1">
      <c r="A154" s="225" t="s">
        <v>15</v>
      </c>
      <c r="B154" s="226" t="s">
        <v>34</v>
      </c>
      <c r="C154" s="227"/>
      <c r="D154" s="227"/>
      <c r="E154" s="227"/>
      <c r="F154" s="227"/>
      <c r="G154" s="227">
        <f>+bendras!E732</f>
        <v>0</v>
      </c>
      <c r="H154" s="228">
        <f>+bendras!F732</f>
        <v>0</v>
      </c>
      <c r="I154" s="227"/>
      <c r="J154" s="228">
        <f>+bendras!F740</f>
        <v>0</v>
      </c>
      <c r="K154" s="227" t="str">
        <f>+bendras!E748</f>
        <v>Nuo 12 val.
CHIRURGINIŲ, ORTOPEDINIŲ IR TRAUMATOLOGINIŲ LIGONIŲ KINEZITERAPIJA
Lektorius Marius Žukauskas</v>
      </c>
      <c r="L154" s="228" t="str">
        <f>+bendras!F748</f>
        <v>Kineziterapijos salė/
312/MS Teams</v>
      </c>
      <c r="M154" s="227"/>
      <c r="N154" s="266"/>
    </row>
    <row r="155" spans="1:14" ht="90.75" customHeight="1">
      <c r="A155" s="225" t="s">
        <v>17</v>
      </c>
      <c r="B155" s="226" t="s">
        <v>35</v>
      </c>
      <c r="C155" s="227">
        <f>+bendras!E717</f>
        <v>0</v>
      </c>
      <c r="D155" s="227">
        <f>+bendras!F717</f>
        <v>0</v>
      </c>
      <c r="E155" s="227"/>
      <c r="F155" s="227"/>
      <c r="G155" s="227">
        <f>+bendras!E733</f>
        <v>0</v>
      </c>
      <c r="H155" s="228">
        <f>+bendras!F733</f>
        <v>0</v>
      </c>
      <c r="I155" s="227"/>
      <c r="J155" s="228">
        <f>+bendras!F741</f>
        <v>0</v>
      </c>
      <c r="K155" s="227" t="str">
        <f>+bendras!E749</f>
        <v>CHIRURGINIŲ, ORTOPEDINIŲ IR TRAUMATOLOGINIŲ LIGONIŲ KINEZITERAPIJA
Lektorius Marius Žukauskas</v>
      </c>
      <c r="L155" s="228" t="str">
        <f>+bendras!F749</f>
        <v>Kineziterapijos salė/
312/MS Teams</v>
      </c>
      <c r="M155" s="227"/>
      <c r="N155" s="266"/>
    </row>
    <row r="156" spans="1:14" ht="110.25" customHeight="1">
      <c r="A156" s="225" t="s">
        <v>19</v>
      </c>
      <c r="B156" s="226" t="s">
        <v>36</v>
      </c>
      <c r="C156" s="227">
        <f>+bendras!E718</f>
        <v>0</v>
      </c>
      <c r="D156" s="227">
        <f>+bendras!F718</f>
        <v>0</v>
      </c>
      <c r="E156" s="227"/>
      <c r="F156" s="227"/>
      <c r="G156" s="227">
        <f>+bendras!E734</f>
        <v>0</v>
      </c>
      <c r="H156" s="228">
        <f>+bendras!F734</f>
        <v>0</v>
      </c>
      <c r="I156" s="227"/>
      <c r="J156" s="228">
        <f>+bendras!F742</f>
        <v>0</v>
      </c>
      <c r="K156" s="227" t="str">
        <f>+bendras!E750</f>
        <v>CHIRURGINIŲ, ORTOPEDINIŲ IR TRAUMATOLOGINIŲ LIGONIŲ KINEZITERAPIJA
Lektorius Marius Žukauskas</v>
      </c>
      <c r="L156" s="228" t="str">
        <f>+bendras!F750</f>
        <v>Kineziterapijos salė/
312/MS Teams</v>
      </c>
      <c r="M156" s="227"/>
      <c r="N156" s="266"/>
    </row>
    <row r="157" spans="1:14" ht="99.75" customHeight="1">
      <c r="A157" s="225" t="s">
        <v>21</v>
      </c>
      <c r="B157" s="226" t="s">
        <v>37</v>
      </c>
      <c r="C157" s="227"/>
      <c r="D157" s="227"/>
      <c r="E157" s="227"/>
      <c r="F157" s="227"/>
      <c r="G157" s="227"/>
      <c r="H157" s="227"/>
      <c r="I157" s="227"/>
      <c r="J157" s="227"/>
      <c r="K157" s="227" t="str">
        <f>+bendras!E751</f>
        <v>
CHIRURGINIŲ, ORTOPEDINIŲ IR TRAUMATOLOGINIŲ LIGONIŲ KINEZITERAPIJA
Lektorius Marius Žukauskas</v>
      </c>
      <c r="L157" s="228" t="str">
        <f>+bendras!F751</f>
        <v>Kineziterapijos salė/
312/MS Teams</v>
      </c>
      <c r="M157" s="227"/>
      <c r="N157" s="266"/>
    </row>
    <row r="158" spans="1:14" ht="36.75" customHeight="1">
      <c r="A158" s="240" t="s">
        <v>23</v>
      </c>
      <c r="B158" s="241" t="s">
        <v>38</v>
      </c>
      <c r="C158" s="256"/>
      <c r="D158" s="256"/>
      <c r="E158" s="256"/>
      <c r="F158" s="242"/>
      <c r="G158" s="256"/>
      <c r="H158" s="256"/>
      <c r="I158" s="256"/>
      <c r="J158" s="256"/>
      <c r="K158" s="256"/>
      <c r="L158" s="256"/>
      <c r="M158" s="256"/>
      <c r="N158" s="268"/>
    </row>
    <row r="159" ht="44.25" customHeight="1"/>
    <row r="160" spans="2:14" ht="35.25" customHeight="1">
      <c r="B160" s="220" t="s">
        <v>6</v>
      </c>
      <c r="C160" s="221" t="s">
        <v>8</v>
      </c>
      <c r="D160" s="222">
        <f>+bendras!B713</f>
        <v>44326</v>
      </c>
      <c r="E160" s="221" t="s">
        <v>25</v>
      </c>
      <c r="F160" s="222">
        <f>+bendras!B721</f>
        <v>44327</v>
      </c>
      <c r="G160" s="221" t="s">
        <v>26</v>
      </c>
      <c r="H160" s="222">
        <f>+bendras!B729</f>
        <v>44328</v>
      </c>
      <c r="I160" s="221" t="s">
        <v>27</v>
      </c>
      <c r="J160" s="222">
        <f>+bendras!B737</f>
        <v>44329</v>
      </c>
      <c r="K160" s="253" t="s">
        <v>28</v>
      </c>
      <c r="L160" s="289">
        <f>+bendras!B745</f>
        <v>44330</v>
      </c>
      <c r="M160" s="221" t="s">
        <v>29</v>
      </c>
      <c r="N160" s="223">
        <f>+bendras!B753</f>
        <v>44331</v>
      </c>
    </row>
    <row r="161" spans="2:14" ht="111.75" customHeight="1">
      <c r="B161" s="226" t="s">
        <v>30</v>
      </c>
      <c r="C161" s="227">
        <f>+bendras!E713</f>
        <v>0</v>
      </c>
      <c r="D161" s="228"/>
      <c r="E161" s="227"/>
      <c r="F161" s="228"/>
      <c r="G161" s="227">
        <f>+bendras!E739</f>
        <v>0</v>
      </c>
      <c r="H161" s="228">
        <f>+bendras!F739</f>
        <v>0</v>
      </c>
      <c r="I161" s="227"/>
      <c r="J161" s="228">
        <f>+bendras!F747</f>
        <v>0</v>
      </c>
      <c r="K161" s="227">
        <f>+bendras!E745</f>
        <v>0</v>
      </c>
      <c r="L161" s="228">
        <f>+bendras!F755</f>
        <v>0</v>
      </c>
      <c r="M161" s="227"/>
      <c r="N161" s="229"/>
    </row>
    <row r="162" spans="2:14" ht="111.75" customHeight="1">
      <c r="B162" s="226" t="s">
        <v>31</v>
      </c>
      <c r="C162" s="227">
        <f>+bendras!E714</f>
        <v>0</v>
      </c>
      <c r="D162" s="227"/>
      <c r="E162" s="227"/>
      <c r="F162" s="227"/>
      <c r="G162" s="227">
        <f>+bendras!E740</f>
        <v>0</v>
      </c>
      <c r="H162" s="228">
        <f>+bendras!F740</f>
        <v>0</v>
      </c>
      <c r="I162" s="227"/>
      <c r="J162" s="228"/>
      <c r="K162" s="227">
        <f>+bendras!E746</f>
        <v>0</v>
      </c>
      <c r="L162" s="228">
        <f>+bendras!F756</f>
        <v>0</v>
      </c>
      <c r="M162" s="227"/>
      <c r="N162" s="266"/>
    </row>
    <row r="163" spans="2:14" ht="25.5" customHeight="1">
      <c r="B163" s="231" t="s">
        <v>33</v>
      </c>
      <c r="C163" s="232"/>
      <c r="D163" s="232"/>
      <c r="E163" s="232"/>
      <c r="F163" s="232"/>
      <c r="G163" s="232">
        <f>+bendras!E741</f>
        <v>0</v>
      </c>
      <c r="H163" s="233">
        <f>+bendras!F741</f>
        <v>0</v>
      </c>
      <c r="I163" s="232"/>
      <c r="J163" s="232"/>
      <c r="K163" s="232"/>
      <c r="L163" s="232"/>
      <c r="M163" s="232"/>
      <c r="N163" s="267"/>
    </row>
    <row r="164" spans="2:14" ht="106.5" customHeight="1">
      <c r="B164" s="226" t="s">
        <v>34</v>
      </c>
      <c r="C164" s="228">
        <f>+bendras!E716</f>
        <v>0</v>
      </c>
      <c r="D164" s="227"/>
      <c r="E164" s="227"/>
      <c r="F164" s="227"/>
      <c r="G164" s="227">
        <f>+bendras!E742</f>
        <v>0</v>
      </c>
      <c r="H164" s="228">
        <f>+bendras!F742</f>
        <v>0</v>
      </c>
      <c r="I164" s="227"/>
      <c r="J164" s="228"/>
      <c r="K164" s="227" t="str">
        <f>+bendras!E748</f>
        <v>Nuo 12 val.
CHIRURGINIŲ, ORTOPEDINIŲ IR TRAUMATOLOGINIŲ LIGONIŲ KINEZITERAPIJA
Lektorius Marius Žukauskas</v>
      </c>
      <c r="L164" s="228" t="s">
        <v>65</v>
      </c>
      <c r="M164" s="227"/>
      <c r="N164" s="266"/>
    </row>
    <row r="165" spans="2:14" ht="102" customHeight="1">
      <c r="B165" s="226" t="s">
        <v>35</v>
      </c>
      <c r="C165" s="227">
        <f>+bendras!E727</f>
        <v>0</v>
      </c>
      <c r="D165" s="227">
        <f>+bendras!F727</f>
        <v>0</v>
      </c>
      <c r="E165" s="227"/>
      <c r="F165" s="227"/>
      <c r="G165" s="227">
        <f>+bendras!E743</f>
        <v>0</v>
      </c>
      <c r="H165" s="228">
        <f>+bendras!F743</f>
        <v>0</v>
      </c>
      <c r="I165" s="227"/>
      <c r="J165" s="228"/>
      <c r="K165" s="227" t="str">
        <f>+bendras!E749</f>
        <v>CHIRURGINIŲ, ORTOPEDINIŲ IR TRAUMATOLOGINIŲ LIGONIŲ KINEZITERAPIJA
Lektorius Marius Žukauskas</v>
      </c>
      <c r="L165" s="228" t="s">
        <v>65</v>
      </c>
      <c r="M165" s="227"/>
      <c r="N165" s="266"/>
    </row>
    <row r="166" spans="2:14" ht="104.25" customHeight="1">
      <c r="B166" s="226" t="s">
        <v>36</v>
      </c>
      <c r="C166" s="227">
        <f>+bendras!E717</f>
        <v>0</v>
      </c>
      <c r="D166" s="227">
        <f>+bendras!F728</f>
        <v>0</v>
      </c>
      <c r="E166" s="227"/>
      <c r="F166" s="227"/>
      <c r="G166" s="227">
        <f>+bendras!E744</f>
        <v>0</v>
      </c>
      <c r="H166" s="228">
        <f>+bendras!F744</f>
        <v>0</v>
      </c>
      <c r="I166" s="227"/>
      <c r="J166" s="228">
        <f>+bendras!F752</f>
        <v>0</v>
      </c>
      <c r="K166" s="227" t="str">
        <f>+bendras!E750</f>
        <v>CHIRURGINIŲ, ORTOPEDINIŲ IR TRAUMATOLOGINIŲ LIGONIŲ KINEZITERAPIJA
Lektorius Marius Žukauskas</v>
      </c>
      <c r="L166" s="228" t="s">
        <v>65</v>
      </c>
      <c r="M166" s="227"/>
      <c r="N166" s="266"/>
    </row>
    <row r="167" spans="2:14" ht="111.75" customHeight="1">
      <c r="B167" s="226" t="s">
        <v>37</v>
      </c>
      <c r="C167" s="227">
        <f>+bendras!E718</f>
        <v>0</v>
      </c>
      <c r="D167" s="227"/>
      <c r="E167" s="227"/>
      <c r="F167" s="227"/>
      <c r="G167" s="227"/>
      <c r="H167" s="227"/>
      <c r="I167" s="227"/>
      <c r="J167" s="227"/>
      <c r="K167" s="227" t="str">
        <f>+bendras!E751</f>
        <v>
CHIRURGINIŲ, ORTOPEDINIŲ IR TRAUMATOLOGINIŲ LIGONIŲ KINEZITERAPIJA
Lektorius Marius Žukauskas</v>
      </c>
      <c r="L167" s="228" t="s">
        <v>65</v>
      </c>
      <c r="M167" s="227"/>
      <c r="N167" s="266"/>
    </row>
    <row r="168" spans="2:14" ht="50.25" customHeight="1">
      <c r="B168" s="241" t="s">
        <v>38</v>
      </c>
      <c r="C168" s="257">
        <f>+bendras!E719</f>
        <v>0</v>
      </c>
      <c r="D168" s="256"/>
      <c r="E168" s="256"/>
      <c r="F168" s="242"/>
      <c r="G168" s="256"/>
      <c r="H168" s="256"/>
      <c r="I168" s="256"/>
      <c r="J168" s="256"/>
      <c r="K168" s="256"/>
      <c r="L168" s="256"/>
      <c r="M168" s="256"/>
      <c r="N168" s="268"/>
    </row>
    <row r="169" ht="25.5" customHeight="1"/>
    <row r="170" spans="2:14" ht="25.5" customHeight="1">
      <c r="B170" s="220" t="s">
        <v>6</v>
      </c>
      <c r="C170" s="221" t="s">
        <v>8</v>
      </c>
      <c r="D170" s="222">
        <f>+bendras!B761</f>
        <v>44333</v>
      </c>
      <c r="E170" s="221" t="s">
        <v>25</v>
      </c>
      <c r="F170" s="222">
        <f>+bendras!B769</f>
        <v>44334</v>
      </c>
      <c r="G170" s="221" t="s">
        <v>26</v>
      </c>
      <c r="H170" s="222">
        <f>+bendras!B777</f>
        <v>44335</v>
      </c>
      <c r="I170" s="221" t="s">
        <v>27</v>
      </c>
      <c r="J170" s="222">
        <f>+bendras!B785</f>
        <v>44336</v>
      </c>
      <c r="K170" s="253" t="s">
        <v>28</v>
      </c>
      <c r="L170" s="289">
        <f>+bendras!B793</f>
        <v>44337</v>
      </c>
      <c r="M170" s="221" t="s">
        <v>29</v>
      </c>
      <c r="N170" s="223">
        <f>+bendras!B801</f>
        <v>44338</v>
      </c>
    </row>
    <row r="171" spans="2:14" ht="126" customHeight="1">
      <c r="B171" s="226" t="s">
        <v>30</v>
      </c>
      <c r="C171" s="227"/>
      <c r="D171" s="228"/>
      <c r="E171" s="227"/>
      <c r="F171" s="228"/>
      <c r="G171" s="227"/>
      <c r="H171" s="228"/>
      <c r="I171" s="227"/>
      <c r="J171" s="228">
        <f>+bendras!F757</f>
        <v>0</v>
      </c>
      <c r="K171" s="227">
        <f>+bendras!E793</f>
        <v>0</v>
      </c>
      <c r="L171" s="228">
        <f>+bendras!F774</f>
        <v>0</v>
      </c>
      <c r="M171" s="227"/>
      <c r="N171" s="229"/>
    </row>
    <row r="172" spans="2:14" ht="117" customHeight="1">
      <c r="B172" s="226" t="s">
        <v>31</v>
      </c>
      <c r="C172" s="227"/>
      <c r="D172" s="227"/>
      <c r="E172" s="227"/>
      <c r="F172" s="227"/>
      <c r="G172" s="227"/>
      <c r="H172" s="228"/>
      <c r="I172" s="227"/>
      <c r="J172" s="228">
        <f>+bendras!F758</f>
        <v>0</v>
      </c>
      <c r="K172" s="227">
        <f>+bendras!E794</f>
        <v>0</v>
      </c>
      <c r="L172" s="228">
        <f>+bendras!F775</f>
        <v>0</v>
      </c>
      <c r="M172" s="227"/>
      <c r="N172" s="266"/>
    </row>
    <row r="173" spans="2:14" ht="25.5" customHeight="1">
      <c r="B173" s="231" t="s">
        <v>33</v>
      </c>
      <c r="C173" s="232"/>
      <c r="D173" s="232"/>
      <c r="E173" s="232"/>
      <c r="F173" s="232"/>
      <c r="G173" s="232"/>
      <c r="H173" s="233"/>
      <c r="I173" s="232"/>
      <c r="J173" s="232"/>
      <c r="K173" s="232"/>
      <c r="L173" s="232"/>
      <c r="M173" s="232"/>
      <c r="N173" s="267"/>
    </row>
    <row r="174" spans="2:14" ht="126.75" customHeight="1">
      <c r="B174" s="226" t="s">
        <v>34</v>
      </c>
      <c r="C174" s="227"/>
      <c r="D174" s="227"/>
      <c r="E174" s="227"/>
      <c r="F174" s="227"/>
      <c r="G174" s="227">
        <f>+bendras!E752</f>
        <v>0</v>
      </c>
      <c r="H174" s="228"/>
      <c r="I174" s="227"/>
      <c r="J174" s="228">
        <f>+bendras!F769</f>
        <v>0</v>
      </c>
      <c r="K174" s="227" t="str">
        <f>+bendras!E796</f>
        <v>Nuo 12 val.
CHIRURGINIŲ, ORTOPEDINIŲ IR TRAUMATOLOGINIŲ LIGONIŲ KINEZITERAPIJA
Lektorius Marius Žukauskas</v>
      </c>
      <c r="L174" s="228" t="s">
        <v>65</v>
      </c>
      <c r="M174" s="227"/>
      <c r="N174" s="266"/>
    </row>
    <row r="175" spans="2:14" ht="111.75" customHeight="1">
      <c r="B175" s="226" t="s">
        <v>35</v>
      </c>
      <c r="C175" s="227">
        <f>+bendras!E737</f>
        <v>0</v>
      </c>
      <c r="D175" s="227">
        <f>+bendras!F737</f>
        <v>0</v>
      </c>
      <c r="E175" s="227"/>
      <c r="F175" s="227"/>
      <c r="G175" s="227">
        <f>+bendras!E753</f>
        <v>0</v>
      </c>
      <c r="H175" s="228">
        <f>+bendras!F753</f>
        <v>0</v>
      </c>
      <c r="I175" s="227"/>
      <c r="J175" s="228">
        <f>+bendras!F770</f>
        <v>0</v>
      </c>
      <c r="K175" s="227" t="str">
        <f>+bendras!E797</f>
        <v>CHIRURGINIŲ, ORTOPEDINIŲ IR TRAUMATOLOGINIŲ LIGONIŲ KINEZITERAPIJA
Lektorius Marius Žukauskas</v>
      </c>
      <c r="L175" s="228" t="s">
        <v>65</v>
      </c>
      <c r="M175" s="227"/>
      <c r="N175" s="266"/>
    </row>
    <row r="176" spans="2:14" ht="123.75" customHeight="1">
      <c r="B176" s="226" t="s">
        <v>36</v>
      </c>
      <c r="C176" s="227">
        <f>+bendras!E738</f>
        <v>0</v>
      </c>
      <c r="D176" s="227">
        <f>+bendras!F738</f>
        <v>0</v>
      </c>
      <c r="E176" s="227"/>
      <c r="F176" s="227"/>
      <c r="G176" s="227">
        <f>+bendras!E754</f>
        <v>0</v>
      </c>
      <c r="H176" s="228">
        <f>+bendras!F754</f>
        <v>0</v>
      </c>
      <c r="I176" s="227"/>
      <c r="J176" s="228">
        <f>+bendras!F771</f>
        <v>0</v>
      </c>
      <c r="K176" s="227" t="str">
        <f>+bendras!E798</f>
        <v>CHIRURGINIŲ, ORTOPEDINIŲ IR TRAUMATOLOGINIŲ LIGONIŲ KINEZITERAPIJA
Lektorius Marius Žukauskas</v>
      </c>
      <c r="L176" s="228" t="s">
        <v>65</v>
      </c>
      <c r="M176" s="227"/>
      <c r="N176" s="266"/>
    </row>
    <row r="177" spans="2:14" ht="106.5" customHeight="1">
      <c r="B177" s="226" t="s">
        <v>37</v>
      </c>
      <c r="C177" s="227"/>
      <c r="D177" s="227"/>
      <c r="E177" s="227"/>
      <c r="F177" s="227"/>
      <c r="G177" s="227"/>
      <c r="H177" s="227"/>
      <c r="I177" s="227"/>
      <c r="J177" s="227"/>
      <c r="K177" s="227" t="str">
        <f>+bendras!E799</f>
        <v>
CHIRURGINIŲ, ORTOPEDINIŲ IR TRAUMATOLOGINIŲ LIGONIŲ KINEZITERAPIJA
Lektorius Marius Žukauskas</v>
      </c>
      <c r="L177" s="228" t="s">
        <v>65</v>
      </c>
      <c r="M177" s="227"/>
      <c r="N177" s="266"/>
    </row>
    <row r="178" spans="2:14" ht="51.75" customHeight="1">
      <c r="B178" s="241" t="s">
        <v>38</v>
      </c>
      <c r="C178" s="256"/>
      <c r="D178" s="256"/>
      <c r="E178" s="256"/>
      <c r="F178" s="242"/>
      <c r="G178" s="256"/>
      <c r="H178" s="256"/>
      <c r="I178" s="256"/>
      <c r="J178" s="256"/>
      <c r="K178" s="256"/>
      <c r="L178" s="256"/>
      <c r="M178" s="256"/>
      <c r="N178" s="268"/>
    </row>
    <row r="179" ht="25.5" customHeight="1"/>
    <row r="180" spans="1:12" s="295" customFormat="1" ht="28.5" customHeight="1">
      <c r="A180" s="293" t="s">
        <v>39</v>
      </c>
      <c r="B180" s="293"/>
      <c r="C180" s="294"/>
      <c r="D180" s="293"/>
      <c r="F180" s="296"/>
      <c r="H180" s="296"/>
      <c r="J180" s="296"/>
      <c r="L180" s="296"/>
    </row>
    <row r="182" spans="1:12" s="299" customFormat="1" ht="28.5" customHeight="1">
      <c r="A182" s="297"/>
      <c r="B182" s="297"/>
      <c r="C182" s="298"/>
      <c r="D182" s="297"/>
      <c r="F182" s="300"/>
      <c r="H182" s="300"/>
      <c r="J182" s="300"/>
      <c r="L182" s="300"/>
    </row>
  </sheetData>
  <sheetProtection selectLockedCells="1" selectUnlockedCells="1"/>
  <mergeCells count="3">
    <mergeCell ref="A3:N3"/>
    <mergeCell ref="A5:N5"/>
    <mergeCell ref="A7:N7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28" r:id="rId2"/>
  <rowBreaks count="9" manualBreakCount="9">
    <brk id="28" max="255" man="1"/>
    <brk id="49" max="255" man="1"/>
    <brk id="68" max="255" man="1"/>
    <brk id="88" max="255" man="1"/>
    <brk id="108" max="255" man="1"/>
    <brk id="129" max="255" man="1"/>
    <brk id="148" max="48" man="1"/>
    <brk id="149" max="255" man="1"/>
    <brk id="169" max="48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I41" sqref="I4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Dovilė</dc:creator>
  <cp:keywords/>
  <dc:description/>
  <cp:lastModifiedBy>ITMiceikiene</cp:lastModifiedBy>
  <cp:lastPrinted>2021-01-04T14:12:00Z</cp:lastPrinted>
  <dcterms:created xsi:type="dcterms:W3CDTF">2021-01-22T10:38:41Z</dcterms:created>
  <dcterms:modified xsi:type="dcterms:W3CDTF">2021-02-05T12:57:15Z</dcterms:modified>
  <cp:category/>
  <cp:version/>
  <cp:contentType/>
  <cp:contentStatus/>
</cp:coreProperties>
</file>