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60" activeTab="1"/>
  </bookViews>
  <sheets>
    <sheet name="bendras" sheetId="1" r:id="rId1"/>
    <sheet name="ISTi18" sheetId="2" r:id="rId2"/>
  </sheets>
  <definedNames>
    <definedName name="_xlfn.COUNTIFS" hidden="1">#NAME?</definedName>
    <definedName name="_xlnm.Print_Area" localSheetId="0">'bendras'!$A$1:$H$285</definedName>
    <definedName name="_xlnm.Print_Area" localSheetId="1">'ISTi18'!$A$1:$N$84</definedName>
  </definedNames>
  <calcPr fullCalcOnLoad="1"/>
</workbook>
</file>

<file path=xl/sharedStrings.xml><?xml version="1.0" encoding="utf-8"?>
<sst xmlns="http://schemas.openxmlformats.org/spreadsheetml/2006/main" count="643" uniqueCount="64">
  <si>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</si>
  <si>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</si>
  <si>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</si>
  <si>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</si>
  <si>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</si>
  <si>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</si>
  <si>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</si>
  <si>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</si>
  <si>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</si>
  <si>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</si>
  <si>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</si>
  <si>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</si>
  <si>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</si>
  <si>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</si>
  <si>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</si>
  <si>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</si>
  <si>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</si>
  <si>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</si>
  <si>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</si>
  <si>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</si>
  <si>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</si>
  <si>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</si>
  <si>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</si>
  <si>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</si>
  <si>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</si>
  <si>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 xml:space="preserve">Pastaba: auditorijos pažymėtos (*), paskaitos vyksta Informacijos ir ryšių technologijų fakultete, Seirijų g. 2 </t>
  </si>
  <si>
    <t>ATSISKAITYMAI</t>
  </si>
  <si>
    <t>1–2</t>
  </si>
  <si>
    <t>3–4</t>
  </si>
  <si>
    <t>5–6</t>
  </si>
  <si>
    <t>7–8</t>
  </si>
  <si>
    <t>9–10</t>
  </si>
  <si>
    <t>11–12</t>
  </si>
  <si>
    <t>13–14</t>
  </si>
  <si>
    <t>9.00–10.30</t>
  </si>
  <si>
    <t>10.40–12.10</t>
  </si>
  <si>
    <t>12.10–12.55</t>
  </si>
  <si>
    <t>12.55–14.25</t>
  </si>
  <si>
    <t>14.35–16.05</t>
  </si>
  <si>
    <t>16.15–17.45</t>
  </si>
  <si>
    <t>17.55–19.25</t>
  </si>
  <si>
    <r>
      <t>19.35–</t>
    </r>
    <r>
      <rPr>
        <b/>
        <sz val="10"/>
        <rFont val="Times New Roman"/>
        <family val="1"/>
      </rPr>
      <t>21.05</t>
    </r>
  </si>
  <si>
    <t>KONSULTACIJOS</t>
  </si>
  <si>
    <r>
      <t>19.</t>
    </r>
    <r>
      <rPr>
        <b/>
        <vertAlign val="superscript"/>
        <sz val="10"/>
        <rFont val="Times New Roman"/>
        <family val="1"/>
      </rPr>
      <t>35</t>
    </r>
    <r>
      <rPr>
        <b/>
        <sz val="10"/>
        <rFont val="Times New Roman"/>
        <family val="1"/>
      </rPr>
      <t>–</t>
    </r>
    <r>
      <rPr>
        <b/>
        <sz val="10"/>
        <rFont val="Times New Roman"/>
        <family val="1"/>
      </rPr>
      <t>21.</t>
    </r>
    <r>
      <rPr>
        <b/>
        <vertAlign val="superscript"/>
        <sz val="10"/>
        <rFont val="Times New Roman"/>
        <family val="1"/>
      </rPr>
      <t>05</t>
    </r>
  </si>
  <si>
    <r>
      <t>19</t>
    </r>
    <r>
      <rPr>
        <b/>
        <vertAlign val="superscript"/>
        <sz val="10"/>
        <rFont val="Times New Roman"/>
        <family val="1"/>
      </rPr>
      <t>35</t>
    </r>
    <r>
      <rPr>
        <b/>
        <sz val="10"/>
        <rFont val="Times New Roman"/>
        <family val="1"/>
      </rPr>
      <t>–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</si>
  <si>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t>III ISTi</t>
  </si>
  <si>
    <t>INFORMACINIŲ SISTEMŲ TECHNOLOGIJŲ  (III KURSAS) STUDIJŲ PROGRAMOS 
IŠTĘSTINIŲ STUDIJŲ 2020–2021 M. M. PAVASARIO SEMESTRO</t>
  </si>
  <si>
    <t>DUOMENŲ SAUGA
lekt. Dainius Norkus</t>
  </si>
  <si>
    <t>MS Teams</t>
  </si>
  <si>
    <t>ANTRADIENIS
2021-05-18</t>
  </si>
  <si>
    <t>PENKTADIENIS
2021-05-21</t>
  </si>
  <si>
    <t>ANTRADIENIS
2021-05-25</t>
  </si>
  <si>
    <t>ANTRADIENIS
2021-06-01</t>
  </si>
  <si>
    <t>ŽMOGAUS IR KOMPIUTERIO SĄVEIKA
lekt. Daiva Žvinakevičienė</t>
  </si>
  <si>
    <t>306a*/
MS Teams</t>
  </si>
  <si>
    <t>DUOMENŲ ANALIZĖ
lekt. Rita Barysienė</t>
  </si>
  <si>
    <t xml:space="preserve">
DUOMENŲ SAUGA
lekt. Dainius Norkus</t>
  </si>
  <si>
    <t>IŠTĘSTINIŲ STUDIJŲ INFORMACIJOS IR RYŠIŲ TECHNOLOGIJŲ FAKULTETO
STUDIJŲ PROGRAMŲ 2020–2021 m.m. PAVASARIO SEMESTRAS</t>
  </si>
  <si>
    <t>PROFESINIŲ ĮGŪDŽIŲ LAVINIMO PRAKTIKA
lekt. Rasa Balynienė</t>
  </si>
  <si>
    <t>307a*/
MS Teams</t>
  </si>
  <si>
    <t>208*/
MS Teams**</t>
  </si>
  <si>
    <t>306a*/
MS Teams**</t>
  </si>
  <si>
    <t>307a*/MS Teams**</t>
  </si>
  <si>
    <t>307a*/
MS Teams**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</si>
</sst>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[$-427]yyyy\ &quot;m&quot;\.\ mmmm\ d\ &quot;d&quot;\.\,\ dddd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5" tint="-0.4999699890613556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textRotation="90"/>
    </xf>
    <xf numFmtId="183" fontId="3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9" fontId="2" fillId="33" borderId="3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85" fontId="6" fillId="0" borderId="0" xfId="0" applyNumberFormat="1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9" fontId="2" fillId="33" borderId="37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 wrapText="1"/>
    </xf>
    <xf numFmtId="0" fontId="0" fillId="34" borderId="0" xfId="0" applyNumberFormat="1" applyFill="1" applyAlignment="1">
      <alignment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/>
    </xf>
    <xf numFmtId="0" fontId="3" fillId="33" borderId="38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83" fontId="3" fillId="33" borderId="38" xfId="0" applyNumberFormat="1" applyFont="1" applyFill="1" applyBorder="1" applyAlignment="1">
      <alignment/>
    </xf>
    <xf numFmtId="49" fontId="6" fillId="33" borderId="43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 vertical="center" textRotation="90"/>
    </xf>
    <xf numFmtId="0" fontId="3" fillId="33" borderId="1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3" fillId="33" borderId="17" xfId="0" applyNumberFormat="1" applyFont="1" applyFill="1" applyBorder="1" applyAlignment="1">
      <alignment/>
    </xf>
    <xf numFmtId="0" fontId="8" fillId="34" borderId="39" xfId="0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6" fillId="33" borderId="4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 wrapText="1"/>
    </xf>
    <xf numFmtId="196" fontId="6" fillId="0" borderId="37" xfId="0" applyNumberFormat="1" applyFont="1" applyBorder="1" applyAlignment="1">
      <alignment vertical="center" wrapText="1"/>
    </xf>
    <xf numFmtId="196" fontId="6" fillId="0" borderId="49" xfId="0" applyNumberFormat="1" applyFont="1" applyBorder="1" applyAlignment="1">
      <alignment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49" fontId="6" fillId="34" borderId="33" xfId="0" applyNumberFormat="1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0" fontId="6" fillId="34" borderId="51" xfId="0" applyNumberFormat="1" applyFont="1" applyFill="1" applyBorder="1" applyAlignment="1">
      <alignment horizontal="center" vertical="center" wrapText="1"/>
    </xf>
    <xf numFmtId="0" fontId="6" fillId="34" borderId="52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34" borderId="53" xfId="0" applyNumberFormat="1" applyFont="1" applyFill="1" applyBorder="1" applyAlignment="1">
      <alignment horizontal="center" vertical="center" wrapText="1"/>
    </xf>
    <xf numFmtId="49" fontId="6" fillId="34" borderId="35" xfId="0" applyNumberFormat="1" applyFont="1" applyFill="1" applyBorder="1" applyAlignment="1">
      <alignment horizontal="center" vertical="center" wrapText="1"/>
    </xf>
    <xf numFmtId="0" fontId="6" fillId="34" borderId="54" xfId="0" applyNumberFormat="1" applyFont="1" applyFill="1" applyBorder="1" applyAlignment="1">
      <alignment horizontal="center" vertical="center" wrapText="1"/>
    </xf>
    <xf numFmtId="0" fontId="6" fillId="36" borderId="48" xfId="0" applyNumberFormat="1" applyFont="1" applyFill="1" applyBorder="1" applyAlignment="1">
      <alignment horizontal="center" vertical="center" wrapText="1"/>
    </xf>
    <xf numFmtId="49" fontId="6" fillId="36" borderId="49" xfId="0" applyNumberFormat="1" applyFont="1" applyFill="1" applyBorder="1" applyAlignment="1">
      <alignment horizontal="center" vertical="center" wrapText="1"/>
    </xf>
    <xf numFmtId="49" fontId="6" fillId="36" borderId="37" xfId="0" applyNumberFormat="1" applyFont="1" applyFill="1" applyBorder="1" applyAlignment="1">
      <alignment horizontal="center" vertical="center" wrapText="1"/>
    </xf>
    <xf numFmtId="0" fontId="6" fillId="36" borderId="37" xfId="0" applyNumberFormat="1" applyFont="1" applyFill="1" applyBorder="1" applyAlignment="1">
      <alignment horizontal="center" vertical="center" wrapText="1"/>
    </xf>
    <xf numFmtId="0" fontId="6" fillId="36" borderId="1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/>
    </xf>
    <xf numFmtId="49" fontId="6" fillId="34" borderId="55" xfId="0" applyNumberFormat="1" applyFont="1" applyFill="1" applyBorder="1" applyAlignment="1">
      <alignment horizontal="center" vertical="center" wrapText="1"/>
    </xf>
    <xf numFmtId="0" fontId="64" fillId="34" borderId="16" xfId="0" applyNumberFormat="1" applyFont="1" applyFill="1" applyBorder="1" applyAlignment="1">
      <alignment horizontal="center" vertical="center" wrapText="1"/>
    </xf>
    <xf numFmtId="49" fontId="64" fillId="34" borderId="55" xfId="0" applyNumberFormat="1" applyFont="1" applyFill="1" applyBorder="1" applyAlignment="1">
      <alignment horizontal="center" vertical="center" wrapText="1"/>
    </xf>
    <xf numFmtId="49" fontId="6" fillId="34" borderId="56" xfId="0" applyNumberFormat="1" applyFont="1" applyFill="1" applyBorder="1" applyAlignment="1">
      <alignment horizontal="center" vertical="center" wrapText="1"/>
    </xf>
    <xf numFmtId="49" fontId="6" fillId="36" borderId="20" xfId="0" applyNumberFormat="1" applyFont="1" applyFill="1" applyBorder="1" applyAlignment="1">
      <alignment horizontal="center" vertical="center" wrapText="1"/>
    </xf>
    <xf numFmtId="0" fontId="65" fillId="36" borderId="4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4" fillId="34" borderId="1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36" borderId="16" xfId="0" applyNumberFormat="1" applyFont="1" applyFill="1" applyBorder="1" applyAlignment="1">
      <alignment horizontal="center" vertical="center" wrapText="1"/>
    </xf>
    <xf numFmtId="49" fontId="6" fillId="36" borderId="55" xfId="0" applyNumberFormat="1" applyFont="1" applyFill="1" applyBorder="1" applyAlignment="1">
      <alignment horizontal="center" vertical="center" wrapText="1"/>
    </xf>
    <xf numFmtId="49" fontId="6" fillId="36" borderId="5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49" fontId="6" fillId="34" borderId="30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49" fontId="6" fillId="34" borderId="57" xfId="0" applyNumberFormat="1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196" fontId="6" fillId="0" borderId="41" xfId="0" applyNumberFormat="1" applyFont="1" applyBorder="1" applyAlignment="1">
      <alignment vertical="center" wrapText="1"/>
    </xf>
    <xf numFmtId="0" fontId="6" fillId="34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6" fillId="0" borderId="35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63" fillId="0" borderId="0" xfId="0" applyFont="1" applyBorder="1" applyAlignment="1">
      <alignment/>
    </xf>
    <xf numFmtId="0" fontId="6" fillId="34" borderId="48" xfId="0" applyNumberFormat="1" applyFont="1" applyFill="1" applyBorder="1" applyAlignment="1">
      <alignment horizontal="center" vertical="center" wrapText="1"/>
    </xf>
    <xf numFmtId="196" fontId="6" fillId="34" borderId="41" xfId="0" applyNumberFormat="1" applyFont="1" applyFill="1" applyBorder="1" applyAlignment="1">
      <alignment vertical="center" wrapText="1"/>
    </xf>
    <xf numFmtId="196" fontId="6" fillId="34" borderId="49" xfId="0" applyNumberFormat="1" applyFont="1" applyFill="1" applyBorder="1" applyAlignment="1">
      <alignment vertical="center" wrapText="1"/>
    </xf>
    <xf numFmtId="49" fontId="6" fillId="34" borderId="58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49" fontId="6" fillId="37" borderId="50" xfId="0" applyNumberFormat="1" applyFont="1" applyFill="1" applyBorder="1" applyAlignment="1">
      <alignment horizontal="center" vertical="center" wrapText="1"/>
    </xf>
    <xf numFmtId="0" fontId="6" fillId="34" borderId="39" xfId="0" applyNumberFormat="1" applyFont="1" applyFill="1" applyBorder="1" applyAlignment="1">
      <alignment horizontal="center" vertical="center" wrapText="1"/>
    </xf>
    <xf numFmtId="49" fontId="6" fillId="34" borderId="36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  <xf numFmtId="49" fontId="6" fillId="34" borderId="59" xfId="0" applyNumberFormat="1" applyFont="1" applyFill="1" applyBorder="1" applyAlignment="1">
      <alignment horizontal="center" vertical="center" wrapText="1"/>
    </xf>
    <xf numFmtId="49" fontId="6" fillId="37" borderId="55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vertical="center" wrapText="1"/>
    </xf>
    <xf numFmtId="49" fontId="6" fillId="37" borderId="58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6" fillId="36" borderId="20" xfId="0" applyNumberFormat="1" applyFont="1" applyFill="1" applyBorder="1" applyAlignment="1">
      <alignment horizontal="center" vertical="center" wrapText="1"/>
    </xf>
    <xf numFmtId="49" fontId="6" fillId="36" borderId="5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center" vertical="center"/>
    </xf>
    <xf numFmtId="0" fontId="6" fillId="34" borderId="60" xfId="0" applyNumberFormat="1" applyFont="1" applyFill="1" applyBorder="1" applyAlignment="1">
      <alignment horizontal="center" vertical="center" wrapText="1"/>
    </xf>
    <xf numFmtId="0" fontId="6" fillId="37" borderId="15" xfId="0" applyNumberFormat="1" applyFont="1" applyFill="1" applyBorder="1" applyAlignment="1">
      <alignment horizontal="center" vertical="center" wrapText="1"/>
    </xf>
    <xf numFmtId="49" fontId="6" fillId="37" borderId="36" xfId="0" applyNumberFormat="1" applyFont="1" applyFill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horizontal="center" vertical="center" wrapText="1"/>
    </xf>
    <xf numFmtId="49" fontId="6" fillId="37" borderId="59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0" fontId="6" fillId="36" borderId="55" xfId="0" applyNumberFormat="1" applyFont="1" applyFill="1" applyBorder="1" applyAlignment="1">
      <alignment horizontal="center" vertical="center" wrapText="1"/>
    </xf>
    <xf numFmtId="49" fontId="64" fillId="34" borderId="50" xfId="0" applyNumberFormat="1" applyFont="1" applyFill="1" applyBorder="1" applyAlignment="1">
      <alignment horizontal="center" vertical="center" wrapText="1"/>
    </xf>
    <xf numFmtId="0" fontId="64" fillId="34" borderId="15" xfId="0" applyNumberFormat="1" applyFont="1" applyFill="1" applyBorder="1" applyAlignment="1">
      <alignment horizontal="center" vertical="center" wrapText="1"/>
    </xf>
    <xf numFmtId="49" fontId="64" fillId="34" borderId="33" xfId="0" applyNumberFormat="1" applyFont="1" applyFill="1" applyBorder="1" applyAlignment="1">
      <alignment horizontal="center" vertical="center" wrapText="1"/>
    </xf>
    <xf numFmtId="49" fontId="64" fillId="34" borderId="57" xfId="0" applyNumberFormat="1" applyFont="1" applyFill="1" applyBorder="1" applyAlignment="1">
      <alignment horizontal="center" vertical="center" wrapText="1"/>
    </xf>
    <xf numFmtId="0" fontId="6" fillId="34" borderId="6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96" fontId="6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49" fontId="6" fillId="37" borderId="33" xfId="0" applyNumberFormat="1" applyFont="1" applyFill="1" applyBorder="1" applyAlignment="1">
      <alignment horizontal="center" vertical="center" wrapText="1"/>
    </xf>
    <xf numFmtId="49" fontId="6" fillId="37" borderId="34" xfId="0" applyNumberFormat="1" applyFont="1" applyFill="1" applyBorder="1" applyAlignment="1">
      <alignment horizontal="center" vertical="center" wrapText="1"/>
    </xf>
    <xf numFmtId="49" fontId="6" fillId="37" borderId="39" xfId="0" applyNumberFormat="1" applyFont="1" applyFill="1" applyBorder="1" applyAlignment="1">
      <alignment horizontal="center" vertical="center" wrapText="1"/>
    </xf>
    <xf numFmtId="49" fontId="6" fillId="37" borderId="30" xfId="0" applyNumberFormat="1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 wrapText="1"/>
    </xf>
    <xf numFmtId="49" fontId="66" fillId="34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/>
    </xf>
    <xf numFmtId="49" fontId="8" fillId="34" borderId="26" xfId="0" applyNumberFormat="1" applyFont="1" applyFill="1" applyBorder="1" applyAlignment="1">
      <alignment horizontal="center" vertical="center" wrapText="1"/>
    </xf>
    <xf numFmtId="49" fontId="8" fillId="34" borderId="2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2" fillId="36" borderId="30" xfId="0" applyNumberFormat="1" applyFont="1" applyFill="1" applyBorder="1" applyAlignment="1">
      <alignment horizontal="center" vertical="center"/>
    </xf>
    <xf numFmtId="49" fontId="9" fillId="36" borderId="15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4" fillId="0" borderId="11" xfId="0" applyNumberFormat="1" applyFont="1" applyFill="1" applyBorder="1" applyAlignment="1">
      <alignment horizontal="center" vertical="center" wrapText="1"/>
    </xf>
    <xf numFmtId="49" fontId="64" fillId="0" borderId="30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49" fontId="64" fillId="0" borderId="33" xfId="0" applyNumberFormat="1" applyFont="1" applyFill="1" applyBorder="1" applyAlignment="1">
      <alignment horizontal="center" vertical="center" wrapText="1"/>
    </xf>
    <xf numFmtId="0" fontId="67" fillId="0" borderId="15" xfId="0" applyNumberFormat="1" applyFont="1" applyFill="1" applyBorder="1" applyAlignment="1">
      <alignment horizontal="center" vertical="center" wrapText="1"/>
    </xf>
    <xf numFmtId="49" fontId="67" fillId="0" borderId="33" xfId="0" applyNumberFormat="1" applyFont="1" applyFill="1" applyBorder="1" applyAlignment="1">
      <alignment horizontal="center" vertical="center" wrapText="1"/>
    </xf>
    <xf numFmtId="0" fontId="64" fillId="34" borderId="18" xfId="0" applyNumberFormat="1" applyFont="1" applyFill="1" applyBorder="1" applyAlignment="1">
      <alignment horizontal="center" vertical="center" wrapText="1"/>
    </xf>
    <xf numFmtId="0" fontId="64" fillId="34" borderId="39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 vertical="center" wrapText="1"/>
    </xf>
    <xf numFmtId="49" fontId="64" fillId="0" borderId="33" xfId="0" applyNumberFormat="1" applyFont="1" applyBorder="1" applyAlignment="1">
      <alignment horizontal="center" vertical="center" wrapText="1"/>
    </xf>
    <xf numFmtId="0" fontId="64" fillId="0" borderId="11" xfId="0" applyNumberFormat="1" applyFont="1" applyBorder="1" applyAlignment="1">
      <alignment horizontal="center" vertical="center" wrapText="1"/>
    </xf>
    <xf numFmtId="49" fontId="64" fillId="0" borderId="30" xfId="0" applyNumberFormat="1" applyFont="1" applyBorder="1" applyAlignment="1">
      <alignment horizontal="center" vertical="center" wrapText="1"/>
    </xf>
    <xf numFmtId="0" fontId="64" fillId="34" borderId="30" xfId="0" applyNumberFormat="1" applyFont="1" applyFill="1" applyBorder="1" applyAlignment="1">
      <alignment horizontal="center" vertical="center" wrapText="1"/>
    </xf>
    <xf numFmtId="49" fontId="64" fillId="34" borderId="59" xfId="0" applyNumberFormat="1" applyFont="1" applyFill="1" applyBorder="1" applyAlignment="1">
      <alignment horizontal="center" vertical="center" wrapText="1"/>
    </xf>
    <xf numFmtId="0" fontId="64" fillId="34" borderId="55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49" fontId="2" fillId="34" borderId="42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>
      <alignment horizontal="center" vertical="center"/>
    </xf>
    <xf numFmtId="0" fontId="6" fillId="15" borderId="48" xfId="0" applyNumberFormat="1" applyFont="1" applyFill="1" applyBorder="1" applyAlignment="1">
      <alignment horizontal="center" vertical="center" wrapText="1"/>
    </xf>
    <xf numFmtId="196" fontId="6" fillId="15" borderId="49" xfId="0" applyNumberFormat="1" applyFont="1" applyFill="1" applyBorder="1" applyAlignment="1">
      <alignment vertical="center" wrapText="1"/>
    </xf>
    <xf numFmtId="0" fontId="6" fillId="15" borderId="16" xfId="0" applyNumberFormat="1" applyFont="1" applyFill="1" applyBorder="1" applyAlignment="1">
      <alignment horizontal="center" vertical="center" wrapText="1"/>
    </xf>
    <xf numFmtId="49" fontId="6" fillId="15" borderId="55" xfId="0" applyNumberFormat="1" applyFont="1" applyFill="1" applyBorder="1" applyAlignment="1">
      <alignment horizontal="center" vertical="center" wrapText="1"/>
    </xf>
    <xf numFmtId="0" fontId="6" fillId="15" borderId="52" xfId="0" applyNumberFormat="1" applyFont="1" applyFill="1" applyBorder="1" applyAlignment="1">
      <alignment horizontal="center" vertical="center" wrapText="1"/>
    </xf>
    <xf numFmtId="49" fontId="6" fillId="15" borderId="56" xfId="0" applyNumberFormat="1" applyFont="1" applyFill="1" applyBorder="1" applyAlignment="1">
      <alignment horizontal="center" vertical="center" wrapText="1"/>
    </xf>
    <xf numFmtId="49" fontId="6" fillId="15" borderId="20" xfId="0" applyNumberFormat="1" applyFont="1" applyFill="1" applyBorder="1" applyAlignment="1">
      <alignment horizontal="center" vertical="center" wrapText="1"/>
    </xf>
    <xf numFmtId="0" fontId="6" fillId="15" borderId="11" xfId="0" applyNumberFormat="1" applyFont="1" applyFill="1" applyBorder="1" applyAlignment="1">
      <alignment horizontal="center" vertical="center" wrapText="1"/>
    </xf>
    <xf numFmtId="49" fontId="6" fillId="15" borderId="30" xfId="0" applyNumberFormat="1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 wrapText="1"/>
    </xf>
    <xf numFmtId="49" fontId="6" fillId="15" borderId="16" xfId="0" applyNumberFormat="1" applyFont="1" applyFill="1" applyBorder="1" applyAlignment="1">
      <alignment horizontal="center" vertical="center" wrapText="1"/>
    </xf>
    <xf numFmtId="49" fontId="6" fillId="15" borderId="50" xfId="0" applyNumberFormat="1" applyFont="1" applyFill="1" applyBorder="1" applyAlignment="1">
      <alignment horizontal="center" vertical="center" wrapText="1"/>
    </xf>
    <xf numFmtId="49" fontId="6" fillId="15" borderId="11" xfId="0" applyNumberFormat="1" applyFont="1" applyFill="1" applyBorder="1" applyAlignment="1">
      <alignment horizontal="center" vertical="center" wrapText="1"/>
    </xf>
    <xf numFmtId="49" fontId="6" fillId="15" borderId="34" xfId="0" applyNumberFormat="1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/>
    </xf>
    <xf numFmtId="0" fontId="6" fillId="34" borderId="65" xfId="0" applyNumberFormat="1" applyFont="1" applyFill="1" applyBorder="1" applyAlignment="1">
      <alignment horizontal="center" vertical="center" wrapText="1"/>
    </xf>
    <xf numFmtId="49" fontId="6" fillId="34" borderId="66" xfId="0" applyNumberFormat="1" applyFont="1" applyFill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196" fontId="6" fillId="0" borderId="67" xfId="0" applyNumberFormat="1" applyFont="1" applyBorder="1" applyAlignment="1">
      <alignment vertical="center" wrapText="1"/>
    </xf>
    <xf numFmtId="49" fontId="64" fillId="34" borderId="21" xfId="0" applyNumberFormat="1" applyFont="1" applyFill="1" applyBorder="1" applyAlignment="1">
      <alignment horizontal="center" vertical="center" wrapText="1"/>
    </xf>
    <xf numFmtId="0" fontId="64" fillId="36" borderId="52" xfId="0" applyNumberFormat="1" applyFont="1" applyFill="1" applyBorder="1" applyAlignment="1">
      <alignment horizontal="center" vertical="center" wrapText="1"/>
    </xf>
    <xf numFmtId="49" fontId="64" fillId="36" borderId="68" xfId="0" applyNumberFormat="1" applyFont="1" applyFill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196" fontId="6" fillId="0" borderId="70" xfId="0" applyNumberFormat="1" applyFont="1" applyBorder="1" applyAlignment="1">
      <alignment vertical="center" wrapText="1"/>
    </xf>
    <xf numFmtId="0" fontId="6" fillId="36" borderId="39" xfId="0" applyNumberFormat="1" applyFont="1" applyFill="1" applyBorder="1" applyAlignment="1">
      <alignment horizontal="center" vertical="center" wrapText="1"/>
    </xf>
    <xf numFmtId="49" fontId="6" fillId="36" borderId="36" xfId="0" applyNumberFormat="1" applyFont="1" applyFill="1" applyBorder="1" applyAlignment="1">
      <alignment horizontal="center" vertical="center" wrapText="1"/>
    </xf>
    <xf numFmtId="0" fontId="6" fillId="36" borderId="65" xfId="0" applyNumberFormat="1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4" borderId="48" xfId="0" applyNumberFormat="1" applyFont="1" applyFill="1" applyBorder="1" applyAlignment="1">
      <alignment horizontal="center" vertical="center"/>
    </xf>
    <xf numFmtId="20" fontId="6" fillId="33" borderId="49" xfId="0" applyNumberFormat="1" applyFont="1" applyFill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 wrapText="1"/>
    </xf>
    <xf numFmtId="49" fontId="6" fillId="15" borderId="21" xfId="0" applyNumberFormat="1" applyFont="1" applyFill="1" applyBorder="1" applyAlignment="1">
      <alignment horizontal="center" vertical="center" wrapText="1"/>
    </xf>
    <xf numFmtId="183" fontId="2" fillId="0" borderId="65" xfId="0" applyNumberFormat="1" applyFont="1" applyFill="1" applyBorder="1" applyAlignment="1">
      <alignment horizontal="center" vertical="center" textRotation="90"/>
    </xf>
    <xf numFmtId="183" fontId="2" fillId="0" borderId="52" xfId="0" applyNumberFormat="1" applyFont="1" applyFill="1" applyBorder="1" applyAlignment="1">
      <alignment horizontal="center" vertical="center" textRotation="90"/>
    </xf>
    <xf numFmtId="183" fontId="2" fillId="0" borderId="18" xfId="0" applyNumberFormat="1" applyFont="1" applyFill="1" applyBorder="1" applyAlignment="1">
      <alignment horizontal="center" vertical="center" textRotation="90"/>
    </xf>
    <xf numFmtId="183" fontId="2" fillId="33" borderId="63" xfId="0" applyNumberFormat="1" applyFont="1" applyFill="1" applyBorder="1" applyAlignment="1">
      <alignment horizontal="center" vertical="center" textRotation="90"/>
    </xf>
    <xf numFmtId="183" fontId="3" fillId="33" borderId="71" xfId="0" applyNumberFormat="1" applyFont="1" applyFill="1" applyBorder="1" applyAlignment="1">
      <alignment/>
    </xf>
    <xf numFmtId="183" fontId="3" fillId="33" borderId="72" xfId="0" applyNumberFormat="1" applyFont="1" applyFill="1" applyBorder="1" applyAlignment="1">
      <alignment/>
    </xf>
    <xf numFmtId="183" fontId="2" fillId="33" borderId="73" xfId="0" applyNumberFormat="1" applyFont="1" applyFill="1" applyBorder="1" applyAlignment="1">
      <alignment horizontal="center" vertical="center" textRotation="90"/>
    </xf>
    <xf numFmtId="183" fontId="2" fillId="33" borderId="74" xfId="0" applyNumberFormat="1" applyFont="1" applyFill="1" applyBorder="1" applyAlignment="1">
      <alignment horizontal="center" vertical="center" textRotation="90"/>
    </xf>
    <xf numFmtId="183" fontId="2" fillId="33" borderId="38" xfId="0" applyNumberFormat="1" applyFont="1" applyFill="1" applyBorder="1" applyAlignment="1">
      <alignment horizontal="center" vertical="center" textRotation="90"/>
    </xf>
    <xf numFmtId="0" fontId="2" fillId="33" borderId="45" xfId="0" applyFont="1" applyFill="1" applyBorder="1" applyAlignment="1">
      <alignment horizontal="center" vertical="center" textRotation="90"/>
    </xf>
    <xf numFmtId="0" fontId="2" fillId="33" borderId="47" xfId="0" applyFont="1" applyFill="1" applyBorder="1" applyAlignment="1">
      <alignment horizontal="center" vertical="center" textRotation="90"/>
    </xf>
    <xf numFmtId="0" fontId="2" fillId="33" borderId="17" xfId="0" applyFont="1" applyFill="1" applyBorder="1" applyAlignment="1">
      <alignment horizontal="center" vertical="center" textRotation="90"/>
    </xf>
    <xf numFmtId="183" fontId="2" fillId="0" borderId="63" xfId="0" applyNumberFormat="1" applyFont="1" applyFill="1" applyBorder="1" applyAlignment="1">
      <alignment horizontal="center" vertical="center" textRotation="90"/>
    </xf>
    <xf numFmtId="183" fontId="3" fillId="0" borderId="71" xfId="0" applyNumberFormat="1" applyFont="1" applyFill="1" applyBorder="1" applyAlignment="1">
      <alignment/>
    </xf>
    <xf numFmtId="183" fontId="3" fillId="0" borderId="72" xfId="0" applyNumberFormat="1" applyFont="1" applyFill="1" applyBorder="1" applyAlignment="1">
      <alignment/>
    </xf>
    <xf numFmtId="0" fontId="2" fillId="33" borderId="63" xfId="0" applyFont="1" applyFill="1" applyBorder="1" applyAlignment="1">
      <alignment horizontal="center" vertical="center" textRotation="90"/>
    </xf>
    <xf numFmtId="0" fontId="3" fillId="33" borderId="71" xfId="0" applyFont="1" applyFill="1" applyBorder="1" applyAlignment="1">
      <alignment/>
    </xf>
    <xf numFmtId="0" fontId="3" fillId="33" borderId="72" xfId="0" applyFont="1" applyFill="1" applyBorder="1" applyAlignment="1">
      <alignment/>
    </xf>
    <xf numFmtId="0" fontId="2" fillId="0" borderId="73" xfId="0" applyFont="1" applyFill="1" applyBorder="1" applyAlignment="1">
      <alignment horizontal="center" vertical="center" textRotation="90"/>
    </xf>
    <xf numFmtId="0" fontId="2" fillId="0" borderId="74" xfId="0" applyFont="1" applyFill="1" applyBorder="1" applyAlignment="1">
      <alignment horizontal="center" vertical="center" textRotation="90"/>
    </xf>
    <xf numFmtId="183" fontId="2" fillId="0" borderId="73" xfId="0" applyNumberFormat="1" applyFont="1" applyFill="1" applyBorder="1" applyAlignment="1">
      <alignment horizontal="center" vertical="center" textRotation="90"/>
    </xf>
    <xf numFmtId="183" fontId="2" fillId="0" borderId="74" xfId="0" applyNumberFormat="1" applyFont="1" applyFill="1" applyBorder="1" applyAlignment="1">
      <alignment horizontal="center" vertical="center" textRotation="90"/>
    </xf>
    <xf numFmtId="183" fontId="3" fillId="0" borderId="74" xfId="0" applyNumberFormat="1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 textRotation="90"/>
    </xf>
    <xf numFmtId="0" fontId="2" fillId="33" borderId="52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/>
    </xf>
    <xf numFmtId="185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183" fontId="3" fillId="0" borderId="38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183" fontId="2" fillId="0" borderId="75" xfId="0" applyNumberFormat="1" applyFont="1" applyFill="1" applyBorder="1" applyAlignment="1">
      <alignment horizontal="center" vertical="center" textRotation="90"/>
    </xf>
    <xf numFmtId="183" fontId="3" fillId="0" borderId="44" xfId="0" applyNumberFormat="1" applyFont="1" applyFill="1" applyBorder="1" applyAlignment="1">
      <alignment/>
    </xf>
    <xf numFmtId="183" fontId="3" fillId="0" borderId="54" xfId="0" applyNumberFormat="1" applyFont="1" applyFill="1" applyBorder="1" applyAlignment="1">
      <alignment/>
    </xf>
    <xf numFmtId="183" fontId="2" fillId="34" borderId="65" xfId="0" applyNumberFormat="1" applyFont="1" applyFill="1" applyBorder="1" applyAlignment="1">
      <alignment horizontal="center" vertical="center" textRotation="90"/>
    </xf>
    <xf numFmtId="183" fontId="2" fillId="34" borderId="52" xfId="0" applyNumberFormat="1" applyFont="1" applyFill="1" applyBorder="1" applyAlignment="1">
      <alignment horizontal="center" vertical="center" textRotation="90"/>
    </xf>
    <xf numFmtId="183" fontId="2" fillId="34" borderId="18" xfId="0" applyNumberFormat="1" applyFont="1" applyFill="1" applyBorder="1" applyAlignment="1">
      <alignment horizontal="center" vertical="center" textRotation="90"/>
    </xf>
    <xf numFmtId="183" fontId="2" fillId="0" borderId="15" xfId="0" applyNumberFormat="1" applyFont="1" applyFill="1" applyBorder="1" applyAlignment="1">
      <alignment horizontal="center" vertical="center" textRotation="90"/>
    </xf>
    <xf numFmtId="183" fontId="3" fillId="0" borderId="11" xfId="0" applyNumberFormat="1" applyFont="1" applyFill="1" applyBorder="1" applyAlignment="1">
      <alignment/>
    </xf>
    <xf numFmtId="183" fontId="3" fillId="0" borderId="76" xfId="0" applyNumberFormat="1" applyFont="1" applyFill="1" applyBorder="1" applyAlignment="1">
      <alignment/>
    </xf>
    <xf numFmtId="183" fontId="3" fillId="0" borderId="53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 vertical="center" textRotation="90"/>
    </xf>
    <xf numFmtId="0" fontId="2" fillId="34" borderId="73" xfId="0" applyFont="1" applyFill="1" applyBorder="1" applyAlignment="1">
      <alignment horizontal="center" vertical="center" textRotation="90"/>
    </xf>
    <xf numFmtId="0" fontId="2" fillId="34" borderId="74" xfId="0" applyFont="1" applyFill="1" applyBorder="1" applyAlignment="1">
      <alignment horizontal="center" vertical="center" textRotation="90"/>
    </xf>
    <xf numFmtId="0" fontId="2" fillId="34" borderId="38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83" fontId="3" fillId="0" borderId="77" xfId="0" applyNumberFormat="1" applyFont="1" applyFill="1" applyBorder="1" applyAlignment="1">
      <alignment/>
    </xf>
    <xf numFmtId="0" fontId="11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85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34" borderId="45" xfId="0" applyNumberFormat="1" applyFont="1" applyFill="1" applyBorder="1" applyAlignment="1">
      <alignment horizontal="center" vertical="center" wrapText="1"/>
    </xf>
    <xf numFmtId="0" fontId="11" fillId="34" borderId="46" xfId="0" applyNumberFormat="1" applyFont="1" applyFill="1" applyBorder="1" applyAlignment="1">
      <alignment horizontal="center" vertical="center" wrapText="1"/>
    </xf>
    <xf numFmtId="0" fontId="11" fillId="34" borderId="35" xfId="0" applyNumberFormat="1" applyFont="1" applyFill="1" applyBorder="1" applyAlignment="1">
      <alignment horizontal="center" vertical="center" wrapText="1"/>
    </xf>
    <xf numFmtId="0" fontId="11" fillId="34" borderId="17" xfId="0" applyNumberFormat="1" applyFont="1" applyFill="1" applyBorder="1" applyAlignment="1">
      <alignment horizontal="center" vertical="center" wrapText="1"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4" borderId="4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4" fillId="0" borderId="30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0" fontId="67" fillId="0" borderId="16" xfId="0" applyNumberFormat="1" applyFont="1" applyFill="1" applyBorder="1" applyAlignment="1">
      <alignment horizontal="center" vertical="center" wrapText="1"/>
    </xf>
    <xf numFmtId="49" fontId="64" fillId="0" borderId="42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0" fontId="67" fillId="0" borderId="76" xfId="0" applyNumberFormat="1" applyFont="1" applyFill="1" applyBorder="1" applyAlignment="1">
      <alignment horizontal="center" vertical="center" wrapText="1"/>
    </xf>
    <xf numFmtId="49" fontId="64" fillId="0" borderId="40" xfId="0" applyNumberFormat="1" applyFont="1" applyFill="1" applyBorder="1" applyAlignment="1">
      <alignment horizontal="center" vertical="center" wrapText="1"/>
    </xf>
    <xf numFmtId="0" fontId="64" fillId="0" borderId="76" xfId="0" applyNumberFormat="1" applyFont="1" applyFill="1" applyBorder="1" applyAlignment="1">
      <alignment horizontal="center" vertical="center" wrapText="1"/>
    </xf>
    <xf numFmtId="49" fontId="64" fillId="0" borderId="26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4" fillId="0" borderId="55" xfId="0" applyNumberFormat="1" applyFont="1" applyFill="1" applyBorder="1" applyAlignment="1">
      <alignment horizontal="center" vertical="center" wrapText="1"/>
    </xf>
    <xf numFmtId="0" fontId="64" fillId="0" borderId="52" xfId="0" applyNumberFormat="1" applyFont="1" applyFill="1" applyBorder="1" applyAlignment="1">
      <alignment horizontal="center" vertical="center" wrapText="1"/>
    </xf>
    <xf numFmtId="49" fontId="64" fillId="0" borderId="5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933450</xdr:colOff>
      <xdr:row>0</xdr:row>
      <xdr:rowOff>19050</xdr:rowOff>
    </xdr:from>
    <xdr:to>
      <xdr:col>5</xdr:col>
      <xdr:colOff>371475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276225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6</xdr:row>
      <xdr:rowOff>257175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430500" y="161925"/>
          <a:ext cx="37242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akademinei veiklai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2021-02- </a:t>
          </a:r>
        </a:p>
      </xdr:txBody>
    </xdr:sp>
    <xdr:clientData/>
  </xdr:twoCellAnchor>
  <xdr:twoCellAnchor>
    <xdr:from>
      <xdr:col>10</xdr:col>
      <xdr:colOff>581025</xdr:colOff>
      <xdr:row>75</xdr:row>
      <xdr:rowOff>361950</xdr:rowOff>
    </xdr:from>
    <xdr:to>
      <xdr:col>12</xdr:col>
      <xdr:colOff>1476375</xdr:colOff>
      <xdr:row>80</xdr:row>
      <xdr:rowOff>57150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3963650" y="45653325"/>
          <a:ext cx="37623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0</xdr:colOff>
      <xdr:row>81</xdr:row>
      <xdr:rowOff>76200</xdr:rowOff>
    </xdr:from>
    <xdr:to>
      <xdr:col>4</xdr:col>
      <xdr:colOff>333375</xdr:colOff>
      <xdr:row>83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47196375"/>
          <a:ext cx="45339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Informacinių technologijų katedros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DOVILĖ AURYLAITĖ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dovile.aurylaite@akolegija.lt</a:t>
          </a:r>
        </a:p>
      </xdr:txBody>
    </xdr:sp>
    <xdr:clientData/>
  </xdr:twoCellAnchor>
  <xdr:twoCellAnchor>
    <xdr:from>
      <xdr:col>4</xdr:col>
      <xdr:colOff>0</xdr:colOff>
      <xdr:row>76</xdr:row>
      <xdr:rowOff>0</xdr:rowOff>
    </xdr:from>
    <xdr:to>
      <xdr:col>6</xdr:col>
      <xdr:colOff>904875</xdr:colOff>
      <xdr:row>81</xdr:row>
      <xdr:rowOff>285750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4200525" y="45758100"/>
          <a:ext cx="3943350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2</xdr:col>
      <xdr:colOff>1152525</xdr:colOff>
      <xdr:row>80</xdr:row>
      <xdr:rowOff>123825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45758100"/>
          <a:ext cx="24860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prezidentas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1905000</xdr:colOff>
      <xdr:row>76</xdr:row>
      <xdr:rowOff>47625</xdr:rowOff>
    </xdr:from>
    <xdr:to>
      <xdr:col>9</xdr:col>
      <xdr:colOff>561975</xdr:colOff>
      <xdr:row>81</xdr:row>
      <xdr:rowOff>333375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144000" y="45805725"/>
          <a:ext cx="395287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Informacinių technologijų katedros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vedėja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RASA BALYNIENĖ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showZeros="0" view="pageBreakPreview" zoomScaleSheetLayoutView="100" zoomScalePageLayoutView="0" workbookViewId="0" topLeftCell="A166">
      <selection activeCell="F42" sqref="F42"/>
    </sheetView>
  </sheetViews>
  <sheetFormatPr defaultColWidth="9.140625" defaultRowHeight="12.75"/>
  <cols>
    <col min="1" max="1" width="3.28125" style="9" customWidth="1"/>
    <col min="2" max="2" width="3.421875" style="9" customWidth="1"/>
    <col min="3" max="3" width="9.140625" style="9" customWidth="1"/>
    <col min="4" max="4" width="10.8515625" style="9" customWidth="1"/>
    <col min="5" max="5" width="32.7109375" style="9" customWidth="1"/>
    <col min="6" max="6" width="6.28125" style="58" customWidth="1"/>
    <col min="7" max="7" width="32.7109375" style="9" customWidth="1"/>
    <col min="8" max="8" width="7.8515625" style="58" customWidth="1"/>
    <col min="9" max="16384" width="9.140625" style="9" customWidth="1"/>
  </cols>
  <sheetData>
    <row r="1" spans="6:8" ht="12.75">
      <c r="F1" s="20"/>
      <c r="H1" s="20"/>
    </row>
    <row r="2" spans="6:8" ht="13.5" customHeight="1">
      <c r="F2" s="20"/>
      <c r="H2" s="20"/>
    </row>
    <row r="3" spans="1:8" ht="18.75">
      <c r="A3" s="409" t="s">
        <v>7</v>
      </c>
      <c r="B3" s="409"/>
      <c r="C3" s="409"/>
      <c r="D3" s="409"/>
      <c r="E3" s="409"/>
      <c r="F3" s="409"/>
      <c r="H3" s="9"/>
    </row>
    <row r="4" spans="1:8" ht="8.25" customHeight="1">
      <c r="A4" s="415"/>
      <c r="B4" s="415"/>
      <c r="C4" s="415"/>
      <c r="D4" s="415"/>
      <c r="F4" s="9"/>
      <c r="H4" s="9"/>
    </row>
    <row r="5" spans="1:8" ht="43.5" customHeight="1">
      <c r="A5" s="410" t="s">
        <v>57</v>
      </c>
      <c r="B5" s="410"/>
      <c r="C5" s="410"/>
      <c r="D5" s="410"/>
      <c r="E5" s="410"/>
      <c r="F5" s="410"/>
      <c r="H5" s="9"/>
    </row>
    <row r="6" spans="1:8" ht="9.75" customHeight="1">
      <c r="A6" s="79"/>
      <c r="B6" s="79"/>
      <c r="C6" s="79"/>
      <c r="D6" s="79"/>
      <c r="E6" s="79"/>
      <c r="F6" s="79"/>
      <c r="G6" s="79"/>
      <c r="H6" s="79"/>
    </row>
    <row r="7" spans="1:6" s="22" customFormat="1" ht="18.75">
      <c r="A7" s="411" t="str">
        <f>+TEXT(B10,"yyyy-mm-dd")&amp;"   --   "&amp;TEXT(B215,"yyyy-mm-dd")</f>
        <v>2021-02-22   --   2021-03-20</v>
      </c>
      <c r="B7" s="411"/>
      <c r="C7" s="411"/>
      <c r="D7" s="411"/>
      <c r="E7" s="411"/>
      <c r="F7" s="411"/>
    </row>
    <row r="8" spans="1:8" ht="13.5" thickBot="1">
      <c r="A8" s="412" t="s">
        <v>15</v>
      </c>
      <c r="B8" s="412"/>
      <c r="C8" s="412"/>
      <c r="D8" s="412"/>
      <c r="E8" s="412"/>
      <c r="F8" s="412"/>
      <c r="H8" s="9"/>
    </row>
    <row r="9" spans="1:8" ht="16.5" customHeight="1" thickBot="1">
      <c r="A9" s="23" t="s">
        <v>0</v>
      </c>
      <c r="B9" s="24"/>
      <c r="C9" s="25" t="s">
        <v>23</v>
      </c>
      <c r="D9" s="102" t="s">
        <v>24</v>
      </c>
      <c r="E9" s="413" t="s">
        <v>45</v>
      </c>
      <c r="F9" s="414"/>
      <c r="G9" s="436"/>
      <c r="H9" s="437"/>
    </row>
    <row r="10" spans="1:8" s="60" customFormat="1" ht="33.75" customHeight="1">
      <c r="A10" s="392" t="s">
        <v>20</v>
      </c>
      <c r="B10" s="389">
        <v>44249</v>
      </c>
      <c r="C10" s="281" t="s">
        <v>27</v>
      </c>
      <c r="D10" s="103" t="s">
        <v>34</v>
      </c>
      <c r="E10" s="282"/>
      <c r="F10" s="283"/>
      <c r="G10" s="255"/>
      <c r="H10" s="249"/>
    </row>
    <row r="11" spans="1:8" s="60" customFormat="1" ht="33" customHeight="1">
      <c r="A11" s="393"/>
      <c r="B11" s="390"/>
      <c r="C11" s="75" t="s">
        <v>28</v>
      </c>
      <c r="D11" s="61" t="s">
        <v>35</v>
      </c>
      <c r="E11" s="80"/>
      <c r="F11" s="119"/>
      <c r="G11" s="255"/>
      <c r="H11" s="249"/>
    </row>
    <row r="12" spans="1:8" s="60" customFormat="1" ht="16.5" customHeight="1">
      <c r="A12" s="393"/>
      <c r="B12" s="390"/>
      <c r="C12" s="99" t="s">
        <v>22</v>
      </c>
      <c r="D12" s="10" t="s">
        <v>36</v>
      </c>
      <c r="E12" s="15"/>
      <c r="F12" s="62"/>
      <c r="G12" s="256"/>
      <c r="H12" s="257"/>
    </row>
    <row r="13" spans="1:8" s="60" customFormat="1" ht="40.5" customHeight="1">
      <c r="A13" s="393"/>
      <c r="B13" s="390"/>
      <c r="C13" s="75" t="s">
        <v>29</v>
      </c>
      <c r="D13" s="61" t="s">
        <v>37</v>
      </c>
      <c r="E13" s="64"/>
      <c r="F13" s="120"/>
      <c r="G13" s="255"/>
      <c r="H13" s="258"/>
    </row>
    <row r="14" spans="1:8" s="60" customFormat="1" ht="43.5" customHeight="1">
      <c r="A14" s="393"/>
      <c r="B14" s="390"/>
      <c r="C14" s="75" t="s">
        <v>30</v>
      </c>
      <c r="D14" s="65" t="s">
        <v>38</v>
      </c>
      <c r="E14" s="64"/>
      <c r="F14" s="120"/>
      <c r="G14" s="255"/>
      <c r="H14" s="258"/>
    </row>
    <row r="15" spans="1:8" s="60" customFormat="1" ht="36.75" customHeight="1">
      <c r="A15" s="393"/>
      <c r="B15" s="390"/>
      <c r="C15" s="75" t="s">
        <v>31</v>
      </c>
      <c r="D15" s="59" t="s">
        <v>39</v>
      </c>
      <c r="E15" s="66" t="s">
        <v>55</v>
      </c>
      <c r="F15" s="121" t="s">
        <v>62</v>
      </c>
      <c r="G15" s="255"/>
      <c r="H15" s="249"/>
    </row>
    <row r="16" spans="1:8" s="60" customFormat="1" ht="48" customHeight="1">
      <c r="A16" s="393"/>
      <c r="B16" s="390"/>
      <c r="C16" s="100" t="s">
        <v>32</v>
      </c>
      <c r="D16" s="61" t="s">
        <v>40</v>
      </c>
      <c r="E16" s="66" t="s">
        <v>55</v>
      </c>
      <c r="F16" s="121" t="s">
        <v>62</v>
      </c>
      <c r="G16" s="255"/>
      <c r="H16" s="249"/>
    </row>
    <row r="17" spans="1:8" s="60" customFormat="1" ht="36.75" customHeight="1" thickBot="1">
      <c r="A17" s="394"/>
      <c r="B17" s="391"/>
      <c r="C17" s="97" t="s">
        <v>33</v>
      </c>
      <c r="D17" s="101" t="s">
        <v>41</v>
      </c>
      <c r="E17" s="66"/>
      <c r="F17" s="121"/>
      <c r="G17" s="259"/>
      <c r="H17" s="257"/>
    </row>
    <row r="18" spans="1:8" s="60" customFormat="1" ht="16.5" customHeight="1" thickBot="1">
      <c r="A18" s="67"/>
      <c r="B18" s="68"/>
      <c r="C18" s="69"/>
      <c r="D18" s="86"/>
      <c r="E18" s="82"/>
      <c r="F18" s="284"/>
      <c r="G18" s="260"/>
      <c r="H18" s="257"/>
    </row>
    <row r="19" spans="1:8" s="60" customFormat="1" ht="39" customHeight="1">
      <c r="A19" s="398" t="s">
        <v>16</v>
      </c>
      <c r="B19" s="386">
        <f>+B10+1</f>
        <v>44250</v>
      </c>
      <c r="C19" s="98" t="s">
        <v>27</v>
      </c>
      <c r="D19" s="103" t="s">
        <v>34</v>
      </c>
      <c r="E19" s="80"/>
      <c r="F19" s="119"/>
      <c r="G19" s="261"/>
      <c r="H19" s="258"/>
    </row>
    <row r="20" spans="1:8" s="60" customFormat="1" ht="37.5" customHeight="1">
      <c r="A20" s="399"/>
      <c r="B20" s="387"/>
      <c r="C20" s="75" t="s">
        <v>28</v>
      </c>
      <c r="D20" s="61" t="s">
        <v>35</v>
      </c>
      <c r="E20" s="64"/>
      <c r="F20" s="120"/>
      <c r="G20" s="261"/>
      <c r="H20" s="258"/>
    </row>
    <row r="21" spans="1:8" s="60" customFormat="1" ht="16.5" customHeight="1">
      <c r="A21" s="399"/>
      <c r="B21" s="387"/>
      <c r="C21" s="99" t="s">
        <v>22</v>
      </c>
      <c r="D21" s="10" t="s">
        <v>36</v>
      </c>
      <c r="E21" s="64"/>
      <c r="F21" s="81"/>
      <c r="G21" s="256"/>
      <c r="H21" s="257"/>
    </row>
    <row r="22" spans="1:8" s="60" customFormat="1" ht="46.5" customHeight="1">
      <c r="A22" s="399"/>
      <c r="B22" s="387"/>
      <c r="C22" s="75" t="s">
        <v>29</v>
      </c>
      <c r="D22" s="61" t="s">
        <v>37</v>
      </c>
      <c r="E22" s="64"/>
      <c r="F22" s="120"/>
      <c r="G22" s="255"/>
      <c r="H22" s="258"/>
    </row>
    <row r="23" spans="1:8" s="60" customFormat="1" ht="45" customHeight="1">
      <c r="A23" s="399"/>
      <c r="B23" s="387"/>
      <c r="C23" s="75" t="s">
        <v>30</v>
      </c>
      <c r="D23" s="65" t="s">
        <v>38</v>
      </c>
      <c r="E23" s="64"/>
      <c r="F23" s="120"/>
      <c r="G23" s="255"/>
      <c r="H23" s="258"/>
    </row>
    <row r="24" spans="1:8" s="60" customFormat="1" ht="46.5" customHeight="1">
      <c r="A24" s="399"/>
      <c r="B24" s="387"/>
      <c r="C24" s="75" t="s">
        <v>31</v>
      </c>
      <c r="D24" s="59" t="s">
        <v>39</v>
      </c>
      <c r="E24" s="64"/>
      <c r="F24" s="120"/>
      <c r="G24" s="261"/>
      <c r="H24" s="258"/>
    </row>
    <row r="25" spans="1:8" s="60" customFormat="1" ht="36" customHeight="1">
      <c r="A25" s="400"/>
      <c r="B25" s="388"/>
      <c r="C25" s="100" t="s">
        <v>32</v>
      </c>
      <c r="D25" s="61" t="s">
        <v>40</v>
      </c>
      <c r="E25" s="64"/>
      <c r="F25" s="120"/>
      <c r="G25" s="261"/>
      <c r="H25" s="258"/>
    </row>
    <row r="26" spans="1:8" s="60" customFormat="1" ht="32.25" customHeight="1" thickBot="1">
      <c r="A26" s="96"/>
      <c r="B26" s="105"/>
      <c r="C26" s="97" t="s">
        <v>33</v>
      </c>
      <c r="D26" s="101" t="s">
        <v>41</v>
      </c>
      <c r="E26" s="66"/>
      <c r="F26" s="121"/>
      <c r="G26" s="259"/>
      <c r="H26" s="257"/>
    </row>
    <row r="27" spans="1:8" s="60" customFormat="1" ht="16.5" customHeight="1" thickBot="1">
      <c r="A27" s="67"/>
      <c r="B27" s="68"/>
      <c r="C27" s="69"/>
      <c r="D27" s="69"/>
      <c r="E27" s="70"/>
      <c r="F27" s="285"/>
      <c r="G27" s="260"/>
      <c r="H27" s="257"/>
    </row>
    <row r="28" spans="1:8" s="60" customFormat="1" ht="69" customHeight="1">
      <c r="A28" s="398" t="s">
        <v>17</v>
      </c>
      <c r="B28" s="386">
        <f>+B19+1</f>
        <v>44251</v>
      </c>
      <c r="C28" s="98" t="s">
        <v>27</v>
      </c>
      <c r="D28" s="103" t="s">
        <v>34</v>
      </c>
      <c r="E28" s="66"/>
      <c r="F28" s="121"/>
      <c r="G28" s="261"/>
      <c r="H28" s="258"/>
    </row>
    <row r="29" spans="1:8" s="60" customFormat="1" ht="57.75" customHeight="1">
      <c r="A29" s="399"/>
      <c r="B29" s="387"/>
      <c r="C29" s="75" t="s">
        <v>28</v>
      </c>
      <c r="D29" s="61" t="s">
        <v>35</v>
      </c>
      <c r="E29" s="66"/>
      <c r="F29" s="121"/>
      <c r="G29" s="261"/>
      <c r="H29" s="258"/>
    </row>
    <row r="30" spans="1:8" s="60" customFormat="1" ht="16.5" customHeight="1">
      <c r="A30" s="399"/>
      <c r="B30" s="387"/>
      <c r="C30" s="99" t="s">
        <v>22</v>
      </c>
      <c r="D30" s="10" t="s">
        <v>36</v>
      </c>
      <c r="E30" s="15"/>
      <c r="F30" s="62"/>
      <c r="G30" s="256"/>
      <c r="H30" s="257"/>
    </row>
    <row r="31" spans="1:8" s="60" customFormat="1" ht="39.75" customHeight="1">
      <c r="A31" s="399"/>
      <c r="B31" s="387"/>
      <c r="C31" s="75" t="s">
        <v>29</v>
      </c>
      <c r="D31" s="61" t="s">
        <v>37</v>
      </c>
      <c r="E31" s="64"/>
      <c r="F31" s="120"/>
      <c r="G31" s="262"/>
      <c r="H31" s="263"/>
    </row>
    <row r="32" spans="1:8" s="60" customFormat="1" ht="38.25" customHeight="1">
      <c r="A32" s="399"/>
      <c r="B32" s="387"/>
      <c r="C32" s="75" t="s">
        <v>30</v>
      </c>
      <c r="D32" s="65" t="s">
        <v>38</v>
      </c>
      <c r="E32" s="64"/>
      <c r="F32" s="120"/>
      <c r="G32" s="262"/>
      <c r="H32" s="263"/>
    </row>
    <row r="33" spans="1:8" s="60" customFormat="1" ht="55.5" customHeight="1">
      <c r="A33" s="399"/>
      <c r="B33" s="387"/>
      <c r="C33" s="75" t="s">
        <v>31</v>
      </c>
      <c r="D33" s="59" t="s">
        <v>39</v>
      </c>
      <c r="E33" s="66" t="s">
        <v>55</v>
      </c>
      <c r="F33" s="121" t="s">
        <v>62</v>
      </c>
      <c r="G33" s="261"/>
      <c r="H33" s="264"/>
    </row>
    <row r="34" spans="1:8" s="60" customFormat="1" ht="54.75" customHeight="1">
      <c r="A34" s="400"/>
      <c r="B34" s="388"/>
      <c r="C34" s="100" t="s">
        <v>32</v>
      </c>
      <c r="D34" s="61" t="s">
        <v>40</v>
      </c>
      <c r="E34" s="66" t="s">
        <v>55</v>
      </c>
      <c r="F34" s="121" t="s">
        <v>62</v>
      </c>
      <c r="G34" s="261"/>
      <c r="H34" s="264"/>
    </row>
    <row r="35" spans="1:8" s="60" customFormat="1" ht="32.25" customHeight="1" thickBot="1">
      <c r="A35" s="96"/>
      <c r="B35" s="105"/>
      <c r="C35" s="97" t="s">
        <v>33</v>
      </c>
      <c r="D35" s="101" t="s">
        <v>41</v>
      </c>
      <c r="E35" s="66"/>
      <c r="F35" s="121"/>
      <c r="G35" s="259"/>
      <c r="H35" s="257"/>
    </row>
    <row r="36" spans="1:8" s="60" customFormat="1" ht="16.5" customHeight="1" thickBot="1">
      <c r="A36" s="67"/>
      <c r="B36" s="68"/>
      <c r="C36" s="69"/>
      <c r="D36" s="69"/>
      <c r="E36" s="70"/>
      <c r="F36" s="285"/>
      <c r="G36" s="260"/>
      <c r="H36" s="257"/>
    </row>
    <row r="37" spans="1:8" s="60" customFormat="1" ht="48" customHeight="1">
      <c r="A37" s="398" t="s">
        <v>18</v>
      </c>
      <c r="B37" s="386">
        <f>+B28+1</f>
        <v>44252</v>
      </c>
      <c r="C37" s="98" t="s">
        <v>27</v>
      </c>
      <c r="D37" s="103" t="s">
        <v>34</v>
      </c>
      <c r="E37" s="64"/>
      <c r="F37" s="120"/>
      <c r="G37" s="255"/>
      <c r="H37" s="258"/>
    </row>
    <row r="38" spans="1:8" s="60" customFormat="1" ht="46.5" customHeight="1">
      <c r="A38" s="399"/>
      <c r="B38" s="387"/>
      <c r="C38" s="75" t="s">
        <v>28</v>
      </c>
      <c r="D38" s="61" t="s">
        <v>35</v>
      </c>
      <c r="E38" s="64"/>
      <c r="F38" s="120"/>
      <c r="G38" s="255"/>
      <c r="H38" s="258"/>
    </row>
    <row r="39" spans="1:8" s="60" customFormat="1" ht="15" customHeight="1">
      <c r="A39" s="399"/>
      <c r="B39" s="387"/>
      <c r="C39" s="99" t="s">
        <v>22</v>
      </c>
      <c r="D39" s="10" t="s">
        <v>36</v>
      </c>
      <c r="E39" s="15"/>
      <c r="F39" s="63"/>
      <c r="G39" s="261"/>
      <c r="H39" s="265"/>
    </row>
    <row r="40" spans="1:8" s="60" customFormat="1" ht="43.5" customHeight="1">
      <c r="A40" s="399"/>
      <c r="B40" s="387"/>
      <c r="C40" s="75" t="s">
        <v>29</v>
      </c>
      <c r="D40" s="61" t="s">
        <v>37</v>
      </c>
      <c r="E40" s="64"/>
      <c r="F40" s="120"/>
      <c r="G40" s="261"/>
      <c r="H40" s="258"/>
    </row>
    <row r="41" spans="1:8" s="60" customFormat="1" ht="45" customHeight="1">
      <c r="A41" s="399"/>
      <c r="B41" s="387"/>
      <c r="C41" s="75" t="s">
        <v>30</v>
      </c>
      <c r="D41" s="65" t="s">
        <v>38</v>
      </c>
      <c r="E41" s="64" t="s">
        <v>58</v>
      </c>
      <c r="F41" s="121" t="s">
        <v>48</v>
      </c>
      <c r="G41" s="261"/>
      <c r="H41" s="258"/>
    </row>
    <row r="42" spans="1:8" s="60" customFormat="1" ht="45.75" customHeight="1">
      <c r="A42" s="399"/>
      <c r="B42" s="387"/>
      <c r="C42" s="75" t="s">
        <v>31</v>
      </c>
      <c r="D42" s="59" t="s">
        <v>39</v>
      </c>
      <c r="E42" s="66" t="s">
        <v>47</v>
      </c>
      <c r="F42" s="121" t="s">
        <v>60</v>
      </c>
      <c r="G42" s="261"/>
      <c r="H42" s="258"/>
    </row>
    <row r="43" spans="1:8" s="60" customFormat="1" ht="40.5" customHeight="1">
      <c r="A43" s="400"/>
      <c r="B43" s="388"/>
      <c r="C43" s="100" t="s">
        <v>32</v>
      </c>
      <c r="D43" s="61" t="s">
        <v>40</v>
      </c>
      <c r="E43" s="66" t="s">
        <v>47</v>
      </c>
      <c r="F43" s="121" t="s">
        <v>60</v>
      </c>
      <c r="G43" s="261"/>
      <c r="H43" s="258"/>
    </row>
    <row r="44" spans="1:8" s="60" customFormat="1" ht="38.25" customHeight="1" thickBot="1">
      <c r="A44" s="96"/>
      <c r="B44" s="105"/>
      <c r="C44" s="97" t="s">
        <v>33</v>
      </c>
      <c r="D44" s="101" t="s">
        <v>41</v>
      </c>
      <c r="E44" s="66"/>
      <c r="F44" s="93"/>
      <c r="G44" s="259"/>
      <c r="H44" s="257"/>
    </row>
    <row r="45" spans="1:8" s="74" customFormat="1" ht="16.5" customHeight="1" thickBot="1">
      <c r="A45" s="67"/>
      <c r="B45" s="68"/>
      <c r="C45" s="69"/>
      <c r="D45" s="69"/>
      <c r="E45" s="70"/>
      <c r="F45" s="285"/>
      <c r="G45" s="260"/>
      <c r="H45" s="257"/>
    </row>
    <row r="46" spans="1:8" s="74" customFormat="1" ht="32.25" customHeight="1">
      <c r="A46" s="408" t="s">
        <v>19</v>
      </c>
      <c r="B46" s="386">
        <f>+B37+1</f>
        <v>44253</v>
      </c>
      <c r="C46" s="98" t="s">
        <v>27</v>
      </c>
      <c r="D46" s="103" t="s">
        <v>34</v>
      </c>
      <c r="E46" s="64"/>
      <c r="F46" s="120"/>
      <c r="G46" s="255"/>
      <c r="H46" s="258"/>
    </row>
    <row r="47" spans="1:8" s="74" customFormat="1" ht="36" customHeight="1">
      <c r="A47" s="408"/>
      <c r="B47" s="387"/>
      <c r="C47" s="75" t="s">
        <v>28</v>
      </c>
      <c r="D47" s="61" t="s">
        <v>35</v>
      </c>
      <c r="E47" s="64"/>
      <c r="F47" s="120"/>
      <c r="G47" s="255"/>
      <c r="H47" s="258"/>
    </row>
    <row r="48" spans="1:8" s="60" customFormat="1" ht="16.5" customHeight="1">
      <c r="A48" s="408"/>
      <c r="B48" s="387"/>
      <c r="C48" s="99" t="s">
        <v>22</v>
      </c>
      <c r="D48" s="10" t="s">
        <v>36</v>
      </c>
      <c r="E48" s="298"/>
      <c r="F48" s="299"/>
      <c r="G48" s="256"/>
      <c r="H48" s="266"/>
    </row>
    <row r="49" spans="1:8" s="60" customFormat="1" ht="45" customHeight="1">
      <c r="A49" s="408"/>
      <c r="B49" s="387"/>
      <c r="C49" s="75" t="s">
        <v>29</v>
      </c>
      <c r="D49" s="61" t="s">
        <v>37</v>
      </c>
      <c r="E49" s="64"/>
      <c r="F49" s="120"/>
      <c r="G49" s="255"/>
      <c r="H49" s="258"/>
    </row>
    <row r="50" spans="1:8" s="60" customFormat="1" ht="45.75" customHeight="1">
      <c r="A50" s="408"/>
      <c r="B50" s="387"/>
      <c r="C50" s="75" t="s">
        <v>30</v>
      </c>
      <c r="D50" s="65" t="s">
        <v>38</v>
      </c>
      <c r="E50" s="80"/>
      <c r="F50" s="119"/>
      <c r="G50" s="255"/>
      <c r="H50" s="258"/>
    </row>
    <row r="51" spans="1:8" s="60" customFormat="1" ht="39" customHeight="1">
      <c r="A51" s="408"/>
      <c r="B51" s="387"/>
      <c r="C51" s="75" t="s">
        <v>31</v>
      </c>
      <c r="D51" s="59" t="s">
        <v>39</v>
      </c>
      <c r="E51" s="80"/>
      <c r="F51" s="119"/>
      <c r="G51" s="261"/>
      <c r="H51" s="266"/>
    </row>
    <row r="52" spans="1:8" s="60" customFormat="1" ht="43.5" customHeight="1">
      <c r="A52" s="408"/>
      <c r="B52" s="388"/>
      <c r="C52" s="100" t="s">
        <v>32</v>
      </c>
      <c r="D52" s="61" t="s">
        <v>40</v>
      </c>
      <c r="E52" s="80"/>
      <c r="F52" s="119"/>
      <c r="G52" s="261"/>
      <c r="H52" s="266"/>
    </row>
    <row r="53" spans="1:8" s="60" customFormat="1" ht="40.5" customHeight="1" thickBot="1">
      <c r="A53" s="96"/>
      <c r="B53" s="105"/>
      <c r="C53" s="97" t="s">
        <v>33</v>
      </c>
      <c r="D53" s="101" t="s">
        <v>41</v>
      </c>
      <c r="E53" s="104"/>
      <c r="F53" s="106"/>
      <c r="G53" s="261"/>
      <c r="H53" s="266"/>
    </row>
    <row r="54" spans="1:8" ht="15.75" thickBot="1">
      <c r="A54" s="109"/>
      <c r="B54" s="110"/>
      <c r="C54" s="28"/>
      <c r="D54" s="28"/>
      <c r="E54" s="13"/>
      <c r="F54" s="286"/>
      <c r="G54" s="267"/>
      <c r="H54" s="268"/>
    </row>
    <row r="55" spans="1:8" ht="43.5" customHeight="1">
      <c r="A55" s="406" t="s">
        <v>21</v>
      </c>
      <c r="B55" s="403">
        <f>+B46+1</f>
        <v>44254</v>
      </c>
      <c r="C55" s="98" t="s">
        <v>27</v>
      </c>
      <c r="D55" s="103" t="s">
        <v>34</v>
      </c>
      <c r="E55" s="80"/>
      <c r="F55" s="119"/>
      <c r="G55" s="261"/>
      <c r="H55" s="249"/>
    </row>
    <row r="56" spans="1:8" ht="42" customHeight="1">
      <c r="A56" s="407"/>
      <c r="B56" s="405"/>
      <c r="C56" s="75" t="s">
        <v>28</v>
      </c>
      <c r="D56" s="61" t="s">
        <v>35</v>
      </c>
      <c r="E56" s="80"/>
      <c r="F56" s="119"/>
      <c r="G56" s="261"/>
      <c r="H56" s="249"/>
    </row>
    <row r="57" spans="1:8" ht="15" customHeight="1">
      <c r="A57" s="407"/>
      <c r="B57" s="405"/>
      <c r="C57" s="99" t="s">
        <v>22</v>
      </c>
      <c r="D57" s="10" t="s">
        <v>36</v>
      </c>
      <c r="E57" s="107"/>
      <c r="F57" s="63"/>
      <c r="G57" s="255"/>
      <c r="H57" s="266"/>
    </row>
    <row r="58" spans="1:8" ht="45.75" customHeight="1">
      <c r="A58" s="407"/>
      <c r="B58" s="405"/>
      <c r="C58" s="75" t="s">
        <v>29</v>
      </c>
      <c r="D58" s="61" t="s">
        <v>37</v>
      </c>
      <c r="E58" s="80"/>
      <c r="F58" s="119"/>
      <c r="G58" s="255"/>
      <c r="H58" s="265"/>
    </row>
    <row r="59" spans="1:8" ht="41.25" customHeight="1">
      <c r="A59" s="407"/>
      <c r="B59" s="405"/>
      <c r="C59" s="75" t="s">
        <v>30</v>
      </c>
      <c r="D59" s="65" t="s">
        <v>38</v>
      </c>
      <c r="E59" s="66"/>
      <c r="F59" s="251"/>
      <c r="G59" s="255"/>
      <c r="H59" s="265"/>
    </row>
    <row r="60" spans="1:8" ht="27" customHeight="1">
      <c r="A60" s="407"/>
      <c r="B60" s="405"/>
      <c r="C60" s="75" t="s">
        <v>31</v>
      </c>
      <c r="D60" s="59" t="s">
        <v>39</v>
      </c>
      <c r="E60" s="14"/>
      <c r="F60" s="31"/>
      <c r="G60" s="256"/>
      <c r="H60" s="268"/>
    </row>
    <row r="61" spans="1:8" ht="27" customHeight="1">
      <c r="A61" s="407"/>
      <c r="B61" s="405"/>
      <c r="C61" s="100" t="s">
        <v>32</v>
      </c>
      <c r="D61" s="61" t="s">
        <v>40</v>
      </c>
      <c r="E61" s="108"/>
      <c r="F61" s="33"/>
      <c r="G61" s="256"/>
      <c r="H61" s="268"/>
    </row>
    <row r="62" spans="1:8" s="60" customFormat="1" ht="16.5" customHeight="1" thickBot="1">
      <c r="A62" s="112"/>
      <c r="B62" s="105"/>
      <c r="C62" s="97" t="s">
        <v>33</v>
      </c>
      <c r="D62" s="101" t="s">
        <v>41</v>
      </c>
      <c r="E62" s="104"/>
      <c r="F62" s="106"/>
      <c r="G62" s="259"/>
      <c r="H62" s="257"/>
    </row>
    <row r="63" spans="1:8" ht="15.75" thickBot="1">
      <c r="A63" s="109"/>
      <c r="B63" s="110"/>
      <c r="C63" s="28"/>
      <c r="D63" s="28"/>
      <c r="E63" s="13"/>
      <c r="F63" s="286"/>
      <c r="G63" s="267"/>
      <c r="H63" s="268"/>
    </row>
    <row r="64" spans="1:8" ht="32.25" customHeight="1">
      <c r="A64" s="401" t="s">
        <v>20</v>
      </c>
      <c r="B64" s="403">
        <f>+B10+7</f>
        <v>44256</v>
      </c>
      <c r="C64" s="98" t="s">
        <v>27</v>
      </c>
      <c r="D64" s="103" t="s">
        <v>34</v>
      </c>
      <c r="E64" s="64"/>
      <c r="F64" s="120"/>
      <c r="G64" s="261"/>
      <c r="H64" s="258"/>
    </row>
    <row r="65" spans="1:8" ht="31.5" customHeight="1">
      <c r="A65" s="402"/>
      <c r="B65" s="404"/>
      <c r="C65" s="75" t="s">
        <v>28</v>
      </c>
      <c r="D65" s="61" t="s">
        <v>35</v>
      </c>
      <c r="E65" s="64"/>
      <c r="F65" s="120"/>
      <c r="G65" s="261"/>
      <c r="H65" s="258"/>
    </row>
    <row r="66" spans="1:8" ht="16.5" customHeight="1">
      <c r="A66" s="402"/>
      <c r="B66" s="404"/>
      <c r="C66" s="99" t="s">
        <v>22</v>
      </c>
      <c r="D66" s="10" t="s">
        <v>36</v>
      </c>
      <c r="E66" s="15"/>
      <c r="F66" s="33"/>
      <c r="G66" s="256"/>
      <c r="H66" s="268"/>
    </row>
    <row r="67" spans="1:8" ht="42.75" customHeight="1">
      <c r="A67" s="402"/>
      <c r="B67" s="404"/>
      <c r="C67" s="75" t="s">
        <v>29</v>
      </c>
      <c r="D67" s="61" t="s">
        <v>37</v>
      </c>
      <c r="E67" s="64"/>
      <c r="F67" s="120"/>
      <c r="G67" s="255"/>
      <c r="H67" s="258"/>
    </row>
    <row r="68" spans="1:8" ht="43.5" customHeight="1">
      <c r="A68" s="402"/>
      <c r="B68" s="404"/>
      <c r="C68" s="75" t="s">
        <v>30</v>
      </c>
      <c r="D68" s="65" t="s">
        <v>38</v>
      </c>
      <c r="E68" s="64"/>
      <c r="F68" s="120"/>
      <c r="G68" s="255"/>
      <c r="H68" s="258"/>
    </row>
    <row r="69" spans="1:8" ht="54" customHeight="1">
      <c r="A69" s="402"/>
      <c r="B69" s="404"/>
      <c r="C69" s="75" t="s">
        <v>31</v>
      </c>
      <c r="D69" s="59" t="s">
        <v>39</v>
      </c>
      <c r="E69" s="64" t="s">
        <v>53</v>
      </c>
      <c r="F69" s="120" t="s">
        <v>61</v>
      </c>
      <c r="G69" s="255"/>
      <c r="H69" s="249"/>
    </row>
    <row r="70" spans="1:8" ht="52.5" customHeight="1">
      <c r="A70" s="402"/>
      <c r="B70" s="404"/>
      <c r="C70" s="100" t="s">
        <v>32</v>
      </c>
      <c r="D70" s="61" t="s">
        <v>40</v>
      </c>
      <c r="E70" s="64" t="s">
        <v>53</v>
      </c>
      <c r="F70" s="120" t="s">
        <v>61</v>
      </c>
      <c r="G70" s="255"/>
      <c r="H70" s="269"/>
    </row>
    <row r="71" spans="1:8" s="60" customFormat="1" ht="27.75" customHeight="1" thickBot="1">
      <c r="A71" s="96"/>
      <c r="B71" s="105"/>
      <c r="C71" s="100" t="s">
        <v>33</v>
      </c>
      <c r="D71" s="101" t="s">
        <v>41</v>
      </c>
      <c r="E71" s="80"/>
      <c r="F71" s="119"/>
      <c r="G71" s="259"/>
      <c r="H71" s="257"/>
    </row>
    <row r="72" spans="1:8" ht="16.5" customHeight="1" thickBot="1">
      <c r="A72" s="113"/>
      <c r="B72" s="47"/>
      <c r="C72" s="38"/>
      <c r="D72" s="38"/>
      <c r="E72" s="12"/>
      <c r="F72" s="287"/>
      <c r="G72" s="267"/>
      <c r="H72" s="268"/>
    </row>
    <row r="73" spans="1:8" ht="38.25" customHeight="1">
      <c r="A73" s="401" t="s">
        <v>16</v>
      </c>
      <c r="B73" s="403">
        <f>+B64+1</f>
        <v>44257</v>
      </c>
      <c r="C73" s="98" t="s">
        <v>27</v>
      </c>
      <c r="D73" s="103" t="s">
        <v>34</v>
      </c>
      <c r="E73" s="80"/>
      <c r="F73" s="120"/>
      <c r="G73" s="261"/>
      <c r="H73" s="249"/>
    </row>
    <row r="74" spans="1:8" ht="38.25" customHeight="1">
      <c r="A74" s="402"/>
      <c r="B74" s="404"/>
      <c r="C74" s="75" t="s">
        <v>28</v>
      </c>
      <c r="D74" s="61" t="s">
        <v>35</v>
      </c>
      <c r="E74" s="80"/>
      <c r="F74" s="120"/>
      <c r="G74" s="261"/>
      <c r="H74" s="269"/>
    </row>
    <row r="75" spans="1:8" ht="16.5" customHeight="1">
      <c r="A75" s="402"/>
      <c r="B75" s="404"/>
      <c r="C75" s="99" t="s">
        <v>22</v>
      </c>
      <c r="D75" s="10" t="s">
        <v>36</v>
      </c>
      <c r="E75" s="64"/>
      <c r="F75" s="81"/>
      <c r="G75" s="255"/>
      <c r="H75" s="266"/>
    </row>
    <row r="76" spans="1:8" ht="46.5" customHeight="1">
      <c r="A76" s="402"/>
      <c r="B76" s="404"/>
      <c r="C76" s="75" t="s">
        <v>29</v>
      </c>
      <c r="D76" s="61" t="s">
        <v>37</v>
      </c>
      <c r="E76" s="64"/>
      <c r="F76" s="120"/>
      <c r="G76" s="261"/>
      <c r="H76" s="249"/>
    </row>
    <row r="77" spans="1:8" ht="48.75" customHeight="1">
      <c r="A77" s="402"/>
      <c r="B77" s="404"/>
      <c r="C77" s="75" t="s">
        <v>30</v>
      </c>
      <c r="D77" s="65" t="s">
        <v>38</v>
      </c>
      <c r="E77" s="64"/>
      <c r="F77" s="120"/>
      <c r="G77" s="261"/>
      <c r="H77" s="249"/>
    </row>
    <row r="78" spans="1:8" ht="48" customHeight="1">
      <c r="A78" s="402"/>
      <c r="B78" s="404"/>
      <c r="C78" s="75" t="s">
        <v>31</v>
      </c>
      <c r="D78" s="59" t="s">
        <v>39</v>
      </c>
      <c r="E78" s="64" t="s">
        <v>53</v>
      </c>
      <c r="F78" s="120" t="s">
        <v>61</v>
      </c>
      <c r="G78" s="255"/>
      <c r="H78" s="258"/>
    </row>
    <row r="79" spans="1:8" ht="37.5" customHeight="1">
      <c r="A79" s="402"/>
      <c r="B79" s="404"/>
      <c r="C79" s="100" t="s">
        <v>32</v>
      </c>
      <c r="D79" s="61" t="s">
        <v>40</v>
      </c>
      <c r="E79" s="64" t="s">
        <v>53</v>
      </c>
      <c r="F79" s="120" t="s">
        <v>61</v>
      </c>
      <c r="G79" s="255"/>
      <c r="H79" s="258"/>
    </row>
    <row r="80" spans="1:8" s="60" customFormat="1" ht="40.5" customHeight="1" thickBot="1">
      <c r="A80" s="96"/>
      <c r="B80" s="105"/>
      <c r="C80" s="97" t="s">
        <v>33</v>
      </c>
      <c r="D80" s="101" t="s">
        <v>41</v>
      </c>
      <c r="E80" s="64"/>
      <c r="F80" s="120"/>
      <c r="G80" s="259"/>
      <c r="H80" s="257"/>
    </row>
    <row r="81" spans="1:8" ht="16.5" customHeight="1" thickBot="1">
      <c r="A81" s="109"/>
      <c r="B81" s="110"/>
      <c r="C81" s="28"/>
      <c r="D81" s="28"/>
      <c r="E81" s="13"/>
      <c r="F81" s="286"/>
      <c r="G81" s="267"/>
      <c r="H81" s="268"/>
    </row>
    <row r="82" spans="1:8" ht="45" customHeight="1">
      <c r="A82" s="401" t="s">
        <v>17</v>
      </c>
      <c r="B82" s="403">
        <f>+B73+1</f>
        <v>44258</v>
      </c>
      <c r="C82" s="98" t="s">
        <v>27</v>
      </c>
      <c r="D82" s="103" t="s">
        <v>34</v>
      </c>
      <c r="E82" s="66"/>
      <c r="F82" s="121"/>
      <c r="G82" s="261"/>
      <c r="H82" s="249"/>
    </row>
    <row r="83" spans="1:8" ht="42" customHeight="1">
      <c r="A83" s="402"/>
      <c r="B83" s="404"/>
      <c r="C83" s="75" t="s">
        <v>28</v>
      </c>
      <c r="D83" s="61" t="s">
        <v>35</v>
      </c>
      <c r="E83" s="66"/>
      <c r="F83" s="121"/>
      <c r="G83" s="261"/>
      <c r="H83" s="269"/>
    </row>
    <row r="84" spans="1:8" ht="17.25" customHeight="1">
      <c r="A84" s="402"/>
      <c r="B84" s="404"/>
      <c r="C84" s="99" t="s">
        <v>22</v>
      </c>
      <c r="D84" s="10" t="s">
        <v>36</v>
      </c>
      <c r="E84" s="15"/>
      <c r="F84" s="33"/>
      <c r="G84" s="256"/>
      <c r="H84" s="268"/>
    </row>
    <row r="85" spans="1:8" ht="36" customHeight="1">
      <c r="A85" s="402"/>
      <c r="B85" s="404"/>
      <c r="C85" s="75" t="s">
        <v>29</v>
      </c>
      <c r="D85" s="61" t="s">
        <v>37</v>
      </c>
      <c r="E85" s="64"/>
      <c r="F85" s="120"/>
      <c r="G85" s="255"/>
      <c r="H85" s="249"/>
    </row>
    <row r="86" spans="1:8" ht="36" customHeight="1">
      <c r="A86" s="402"/>
      <c r="B86" s="404"/>
      <c r="C86" s="75" t="s">
        <v>30</v>
      </c>
      <c r="D86" s="65" t="s">
        <v>38</v>
      </c>
      <c r="E86" s="64"/>
      <c r="F86" s="120"/>
      <c r="G86" s="255"/>
      <c r="H86" s="249"/>
    </row>
    <row r="87" spans="1:8" ht="54" customHeight="1">
      <c r="A87" s="402"/>
      <c r="B87" s="404"/>
      <c r="C87" s="75" t="s">
        <v>31</v>
      </c>
      <c r="D87" s="59" t="s">
        <v>39</v>
      </c>
      <c r="E87" s="66" t="s">
        <v>47</v>
      </c>
      <c r="F87" s="121" t="s">
        <v>60</v>
      </c>
      <c r="G87" s="261"/>
      <c r="H87" s="264"/>
    </row>
    <row r="88" spans="1:8" ht="53.25" customHeight="1">
      <c r="A88" s="402"/>
      <c r="B88" s="404"/>
      <c r="C88" s="100" t="s">
        <v>32</v>
      </c>
      <c r="D88" s="61" t="s">
        <v>40</v>
      </c>
      <c r="E88" s="66" t="s">
        <v>47</v>
      </c>
      <c r="F88" s="121" t="s">
        <v>60</v>
      </c>
      <c r="G88" s="261"/>
      <c r="H88" s="264"/>
    </row>
    <row r="89" spans="1:8" s="60" customFormat="1" ht="34.5" customHeight="1" thickBot="1">
      <c r="A89" s="96"/>
      <c r="B89" s="105"/>
      <c r="C89" s="97" t="s">
        <v>33</v>
      </c>
      <c r="D89" s="101" t="s">
        <v>41</v>
      </c>
      <c r="E89" s="64"/>
      <c r="F89" s="106"/>
      <c r="G89" s="261"/>
      <c r="H89" s="264"/>
    </row>
    <row r="90" spans="1:8" ht="17.25" customHeight="1" thickBot="1">
      <c r="A90" s="109"/>
      <c r="B90" s="110"/>
      <c r="C90" s="28"/>
      <c r="D90" s="28"/>
      <c r="E90" s="13"/>
      <c r="F90" s="286"/>
      <c r="G90" s="267"/>
      <c r="H90" s="268"/>
    </row>
    <row r="91" spans="1:8" ht="39.75" customHeight="1">
      <c r="A91" s="401" t="s">
        <v>18</v>
      </c>
      <c r="B91" s="403">
        <f>+B82+1</f>
        <v>44259</v>
      </c>
      <c r="C91" s="98" t="s">
        <v>27</v>
      </c>
      <c r="D91" s="103" t="s">
        <v>34</v>
      </c>
      <c r="E91" s="64"/>
      <c r="F91" s="120"/>
      <c r="G91" s="255"/>
      <c r="H91" s="249"/>
    </row>
    <row r="92" spans="1:8" ht="33.75" customHeight="1">
      <c r="A92" s="402"/>
      <c r="B92" s="404"/>
      <c r="C92" s="75" t="s">
        <v>28</v>
      </c>
      <c r="D92" s="61" t="s">
        <v>35</v>
      </c>
      <c r="E92" s="64"/>
      <c r="F92" s="120"/>
      <c r="G92" s="255"/>
      <c r="H92" s="249"/>
    </row>
    <row r="93" spans="1:8" ht="16.5" customHeight="1">
      <c r="A93" s="402"/>
      <c r="B93" s="404"/>
      <c r="C93" s="99" t="s">
        <v>22</v>
      </c>
      <c r="D93" s="10" t="s">
        <v>36</v>
      </c>
      <c r="E93" s="15"/>
      <c r="F93" s="33"/>
      <c r="G93" s="256"/>
      <c r="H93" s="268"/>
    </row>
    <row r="94" spans="1:8" ht="42.75" customHeight="1">
      <c r="A94" s="402"/>
      <c r="B94" s="404"/>
      <c r="C94" s="75" t="s">
        <v>29</v>
      </c>
      <c r="D94" s="61" t="s">
        <v>37</v>
      </c>
      <c r="E94" s="80"/>
      <c r="F94" s="120"/>
      <c r="G94" s="255"/>
      <c r="H94" s="258"/>
    </row>
    <row r="95" spans="1:8" ht="44.25" customHeight="1">
      <c r="A95" s="402"/>
      <c r="B95" s="404"/>
      <c r="C95" s="75" t="s">
        <v>30</v>
      </c>
      <c r="D95" s="65" t="s">
        <v>38</v>
      </c>
      <c r="E95" s="80"/>
      <c r="F95" s="120"/>
      <c r="G95" s="255"/>
      <c r="H95" s="258"/>
    </row>
    <row r="96" spans="1:8" ht="43.5" customHeight="1">
      <c r="A96" s="402"/>
      <c r="B96" s="404"/>
      <c r="C96" s="75" t="s">
        <v>31</v>
      </c>
      <c r="D96" s="59" t="s">
        <v>39</v>
      </c>
      <c r="E96" s="66" t="s">
        <v>47</v>
      </c>
      <c r="F96" s="121" t="s">
        <v>60</v>
      </c>
      <c r="G96" s="261"/>
      <c r="H96" s="258"/>
    </row>
    <row r="97" spans="1:8" ht="38.25" customHeight="1">
      <c r="A97" s="402"/>
      <c r="B97" s="404"/>
      <c r="C97" s="100" t="s">
        <v>32</v>
      </c>
      <c r="D97" s="61" t="s">
        <v>40</v>
      </c>
      <c r="E97" s="66" t="s">
        <v>47</v>
      </c>
      <c r="F97" s="121" t="s">
        <v>60</v>
      </c>
      <c r="G97" s="261"/>
      <c r="H97" s="258"/>
    </row>
    <row r="98" spans="1:8" s="60" customFormat="1" ht="39" customHeight="1" thickBot="1">
      <c r="A98" s="96"/>
      <c r="B98" s="105"/>
      <c r="C98" s="97" t="s">
        <v>33</v>
      </c>
      <c r="D98" s="101" t="s">
        <v>41</v>
      </c>
      <c r="E98" s="66"/>
      <c r="F98" s="2"/>
      <c r="G98" s="259"/>
      <c r="H98" s="257"/>
    </row>
    <row r="99" spans="1:8" s="47" customFormat="1" ht="16.5" customHeight="1" thickBot="1">
      <c r="A99" s="109"/>
      <c r="B99" s="110"/>
      <c r="C99" s="28"/>
      <c r="D99" s="28"/>
      <c r="E99" s="13"/>
      <c r="F99" s="286"/>
      <c r="G99" s="267"/>
      <c r="H99" s="268"/>
    </row>
    <row r="100" spans="1:8" s="47" customFormat="1" ht="37.5" customHeight="1">
      <c r="A100" s="401" t="s">
        <v>19</v>
      </c>
      <c r="B100" s="403">
        <f>+B91+1</f>
        <v>44260</v>
      </c>
      <c r="C100" s="98" t="s">
        <v>27</v>
      </c>
      <c r="D100" s="103" t="s">
        <v>34</v>
      </c>
      <c r="E100" s="66"/>
      <c r="F100" s="119"/>
      <c r="G100" s="255"/>
      <c r="H100" s="258"/>
    </row>
    <row r="101" spans="1:8" s="47" customFormat="1" ht="42" customHeight="1">
      <c r="A101" s="402"/>
      <c r="B101" s="404"/>
      <c r="C101" s="75" t="s">
        <v>28</v>
      </c>
      <c r="D101" s="61" t="s">
        <v>35</v>
      </c>
      <c r="E101" s="66"/>
      <c r="F101" s="119"/>
      <c r="G101" s="255"/>
      <c r="H101" s="258"/>
    </row>
    <row r="102" spans="1:8" ht="20.25" customHeight="1">
      <c r="A102" s="402"/>
      <c r="B102" s="404"/>
      <c r="C102" s="99" t="s">
        <v>22</v>
      </c>
      <c r="D102" s="10" t="s">
        <v>36</v>
      </c>
      <c r="E102" s="114"/>
      <c r="F102" s="115"/>
      <c r="G102" s="256"/>
      <c r="H102" s="266"/>
    </row>
    <row r="103" spans="1:8" ht="45.75" customHeight="1">
      <c r="A103" s="402"/>
      <c r="B103" s="404"/>
      <c r="C103" s="75" t="s">
        <v>29</v>
      </c>
      <c r="D103" s="61" t="s">
        <v>37</v>
      </c>
      <c r="E103" s="64"/>
      <c r="F103" s="119"/>
      <c r="G103" s="255"/>
      <c r="H103" s="258"/>
    </row>
    <row r="104" spans="1:8" ht="48" customHeight="1">
      <c r="A104" s="402"/>
      <c r="B104" s="404"/>
      <c r="C104" s="75" t="s">
        <v>30</v>
      </c>
      <c r="D104" s="65" t="s">
        <v>38</v>
      </c>
      <c r="E104" s="80"/>
      <c r="F104" s="119"/>
      <c r="G104" s="261"/>
      <c r="H104" s="258"/>
    </row>
    <row r="105" spans="1:8" ht="48" customHeight="1">
      <c r="A105" s="402"/>
      <c r="B105" s="404"/>
      <c r="C105" s="75" t="s">
        <v>31</v>
      </c>
      <c r="D105" s="59" t="s">
        <v>39</v>
      </c>
      <c r="E105" s="80"/>
      <c r="F105" s="120"/>
      <c r="G105" s="261"/>
      <c r="H105" s="264"/>
    </row>
    <row r="106" spans="1:8" ht="45.75" customHeight="1">
      <c r="A106" s="402"/>
      <c r="B106" s="404"/>
      <c r="C106" s="100" t="s">
        <v>32</v>
      </c>
      <c r="D106" s="61" t="s">
        <v>40</v>
      </c>
      <c r="E106" s="80"/>
      <c r="F106" s="120"/>
      <c r="G106" s="261"/>
      <c r="H106" s="264"/>
    </row>
    <row r="107" spans="1:8" s="60" customFormat="1" ht="37.5" customHeight="1" thickBot="1">
      <c r="A107" s="96"/>
      <c r="B107" s="105"/>
      <c r="C107" s="97" t="s">
        <v>33</v>
      </c>
      <c r="D107" s="101" t="s">
        <v>41</v>
      </c>
      <c r="E107" s="80"/>
      <c r="F107" s="120"/>
      <c r="G107" s="261"/>
      <c r="H107" s="264"/>
    </row>
    <row r="108" spans="1:8" ht="15" thickBot="1">
      <c r="A108" s="111"/>
      <c r="B108" s="116"/>
      <c r="C108" s="38"/>
      <c r="D108" s="38"/>
      <c r="E108" s="76"/>
      <c r="F108" s="287"/>
      <c r="G108" s="259"/>
      <c r="H108" s="268"/>
    </row>
    <row r="109" spans="1:8" ht="46.5" customHeight="1">
      <c r="A109" s="401" t="s">
        <v>21</v>
      </c>
      <c r="B109" s="403">
        <f>+B100+1</f>
        <v>44261</v>
      </c>
      <c r="C109" s="98" t="s">
        <v>27</v>
      </c>
      <c r="D109" s="103" t="s">
        <v>34</v>
      </c>
      <c r="E109" s="80"/>
      <c r="F109" s="120"/>
      <c r="G109" s="255"/>
      <c r="H109" s="258"/>
    </row>
    <row r="110" spans="1:8" ht="46.5" customHeight="1">
      <c r="A110" s="402"/>
      <c r="B110" s="405"/>
      <c r="C110" s="75" t="s">
        <v>28</v>
      </c>
      <c r="D110" s="61" t="s">
        <v>35</v>
      </c>
      <c r="E110" s="80"/>
      <c r="F110" s="120"/>
      <c r="G110" s="255"/>
      <c r="H110" s="258"/>
    </row>
    <row r="111" spans="1:8" ht="26.25" customHeight="1">
      <c r="A111" s="402"/>
      <c r="B111" s="405"/>
      <c r="C111" s="99" t="s">
        <v>22</v>
      </c>
      <c r="D111" s="10" t="s">
        <v>36</v>
      </c>
      <c r="E111" s="64"/>
      <c r="F111" s="81"/>
      <c r="G111" s="47"/>
      <c r="H111" s="266"/>
    </row>
    <row r="112" spans="1:8" ht="51.75" customHeight="1">
      <c r="A112" s="402"/>
      <c r="B112" s="405"/>
      <c r="C112" s="75" t="s">
        <v>29</v>
      </c>
      <c r="D112" s="61" t="s">
        <v>37</v>
      </c>
      <c r="E112" s="64"/>
      <c r="F112" s="120"/>
      <c r="G112" s="255"/>
      <c r="H112" s="258"/>
    </row>
    <row r="113" spans="1:8" ht="45" customHeight="1">
      <c r="A113" s="402"/>
      <c r="B113" s="405"/>
      <c r="C113" s="75" t="s">
        <v>30</v>
      </c>
      <c r="D113" s="65" t="s">
        <v>38</v>
      </c>
      <c r="E113" s="64"/>
      <c r="F113" s="120"/>
      <c r="G113" s="261"/>
      <c r="H113" s="269"/>
    </row>
    <row r="114" spans="1:8" ht="26.25" customHeight="1">
      <c r="A114" s="402"/>
      <c r="B114" s="405"/>
      <c r="C114" s="75" t="s">
        <v>31</v>
      </c>
      <c r="D114" s="59" t="s">
        <v>39</v>
      </c>
      <c r="E114" s="14"/>
      <c r="F114" s="31"/>
      <c r="G114" s="256"/>
      <c r="H114" s="268"/>
    </row>
    <row r="115" spans="1:8" ht="26.25" customHeight="1" thickBot="1">
      <c r="A115" s="402"/>
      <c r="B115" s="418"/>
      <c r="C115" s="100" t="s">
        <v>32</v>
      </c>
      <c r="D115" s="61" t="s">
        <v>40</v>
      </c>
      <c r="E115" s="108"/>
      <c r="F115" s="33"/>
      <c r="G115" s="256"/>
      <c r="H115" s="268"/>
    </row>
    <row r="116" spans="1:8" s="60" customFormat="1" ht="16.5" customHeight="1" thickBot="1">
      <c r="A116" s="96"/>
      <c r="B116" s="105"/>
      <c r="C116" s="97" t="s">
        <v>33</v>
      </c>
      <c r="D116" s="101" t="s">
        <v>41</v>
      </c>
      <c r="E116" s="104"/>
      <c r="F116" s="106"/>
      <c r="G116" s="259"/>
      <c r="H116" s="257"/>
    </row>
    <row r="117" spans="1:8" ht="16.5" customHeight="1" thickBot="1">
      <c r="A117" s="26"/>
      <c r="B117" s="27"/>
      <c r="C117" s="28"/>
      <c r="D117" s="28"/>
      <c r="E117" s="13"/>
      <c r="F117" s="286"/>
      <c r="G117" s="267"/>
      <c r="H117" s="268"/>
    </row>
    <row r="118" spans="1:8" ht="45" customHeight="1">
      <c r="A118" s="419" t="s">
        <v>20</v>
      </c>
      <c r="B118" s="395">
        <f>+B64+7</f>
        <v>44263</v>
      </c>
      <c r="C118" s="98" t="s">
        <v>27</v>
      </c>
      <c r="D118" s="103" t="s">
        <v>34</v>
      </c>
      <c r="E118" s="80"/>
      <c r="F118" s="120"/>
      <c r="G118" s="261"/>
      <c r="H118" s="258"/>
    </row>
    <row r="119" spans="1:8" ht="50.25" customHeight="1">
      <c r="A119" s="420"/>
      <c r="B119" s="396"/>
      <c r="C119" s="75" t="s">
        <v>28</v>
      </c>
      <c r="D119" s="61" t="s">
        <v>35</v>
      </c>
      <c r="E119" s="80"/>
      <c r="F119" s="120"/>
      <c r="G119" s="261"/>
      <c r="H119" s="258"/>
    </row>
    <row r="120" spans="1:8" ht="16.5" customHeight="1">
      <c r="A120" s="420"/>
      <c r="B120" s="396"/>
      <c r="C120" s="99" t="s">
        <v>22</v>
      </c>
      <c r="D120" s="10" t="s">
        <v>36</v>
      </c>
      <c r="E120" s="15"/>
      <c r="F120" s="33"/>
      <c r="G120" s="256"/>
      <c r="H120" s="268"/>
    </row>
    <row r="121" spans="1:8" ht="42.75" customHeight="1">
      <c r="A121" s="420"/>
      <c r="B121" s="396"/>
      <c r="C121" s="75" t="s">
        <v>29</v>
      </c>
      <c r="D121" s="61" t="s">
        <v>37</v>
      </c>
      <c r="E121" s="80"/>
      <c r="F121" s="120"/>
      <c r="G121" s="255"/>
      <c r="H121" s="258"/>
    </row>
    <row r="122" spans="1:8" ht="45" customHeight="1">
      <c r="A122" s="420"/>
      <c r="B122" s="396"/>
      <c r="C122" s="75" t="s">
        <v>30</v>
      </c>
      <c r="D122" s="65" t="s">
        <v>38</v>
      </c>
      <c r="E122" s="64"/>
      <c r="F122" s="120"/>
      <c r="G122" s="255"/>
      <c r="H122" s="258"/>
    </row>
    <row r="123" spans="1:8" ht="41.25" customHeight="1">
      <c r="A123" s="420"/>
      <c r="B123" s="396"/>
      <c r="C123" s="75" t="s">
        <v>31</v>
      </c>
      <c r="D123" s="59" t="s">
        <v>39</v>
      </c>
      <c r="E123" s="66" t="s">
        <v>55</v>
      </c>
      <c r="F123" s="121" t="s">
        <v>62</v>
      </c>
      <c r="G123" s="261"/>
      <c r="H123" s="249"/>
    </row>
    <row r="124" spans="1:8" ht="37.5" customHeight="1">
      <c r="A124" s="421"/>
      <c r="B124" s="397"/>
      <c r="C124" s="100" t="s">
        <v>32</v>
      </c>
      <c r="D124" s="61" t="s">
        <v>40</v>
      </c>
      <c r="E124" s="66" t="s">
        <v>55</v>
      </c>
      <c r="F124" s="121" t="s">
        <v>62</v>
      </c>
      <c r="G124" s="261"/>
      <c r="H124" s="249"/>
    </row>
    <row r="125" spans="1:8" s="60" customFormat="1" ht="36" customHeight="1" thickBot="1">
      <c r="A125" s="96"/>
      <c r="B125" s="105"/>
      <c r="C125" s="97" t="s">
        <v>33</v>
      </c>
      <c r="D125" s="101" t="s">
        <v>41</v>
      </c>
      <c r="E125" s="80"/>
      <c r="F125" s="87"/>
      <c r="G125" s="259"/>
      <c r="H125" s="257"/>
    </row>
    <row r="126" spans="1:8" ht="15.75" thickBot="1">
      <c r="A126" s="44"/>
      <c r="B126" s="45"/>
      <c r="C126" s="28"/>
      <c r="D126" s="28"/>
      <c r="E126" s="13"/>
      <c r="F126" s="286"/>
      <c r="G126" s="267"/>
      <c r="H126" s="268"/>
    </row>
    <row r="127" spans="1:8" ht="42" customHeight="1">
      <c r="A127" s="419" t="s">
        <v>16</v>
      </c>
      <c r="B127" s="422">
        <f>+B118+1</f>
        <v>44264</v>
      </c>
      <c r="C127" s="98" t="s">
        <v>27</v>
      </c>
      <c r="D127" s="103" t="s">
        <v>34</v>
      </c>
      <c r="E127" s="80"/>
      <c r="F127" s="120"/>
      <c r="G127" s="255"/>
      <c r="H127" s="258"/>
    </row>
    <row r="128" spans="1:8" ht="37.5" customHeight="1">
      <c r="A128" s="420"/>
      <c r="B128" s="423"/>
      <c r="C128" s="75" t="s">
        <v>28</v>
      </c>
      <c r="D128" s="61" t="s">
        <v>35</v>
      </c>
      <c r="E128" s="80"/>
      <c r="F128" s="120"/>
      <c r="G128" s="255"/>
      <c r="H128" s="258"/>
    </row>
    <row r="129" spans="1:8" ht="16.5" customHeight="1">
      <c r="A129" s="420"/>
      <c r="B129" s="423"/>
      <c r="C129" s="99" t="s">
        <v>22</v>
      </c>
      <c r="D129" s="10" t="s">
        <v>36</v>
      </c>
      <c r="E129" s="118"/>
      <c r="F129" s="81"/>
      <c r="G129" s="255"/>
      <c r="H129" s="266"/>
    </row>
    <row r="130" spans="1:8" ht="45" customHeight="1">
      <c r="A130" s="420"/>
      <c r="B130" s="423"/>
      <c r="C130" s="75" t="s">
        <v>29</v>
      </c>
      <c r="D130" s="61" t="s">
        <v>37</v>
      </c>
      <c r="E130" s="64"/>
      <c r="F130" s="120"/>
      <c r="G130" s="255"/>
      <c r="H130" s="249"/>
    </row>
    <row r="131" spans="1:8" ht="44.25" customHeight="1">
      <c r="A131" s="420"/>
      <c r="B131" s="423"/>
      <c r="C131" s="75" t="s">
        <v>30</v>
      </c>
      <c r="D131" s="65" t="s">
        <v>38</v>
      </c>
      <c r="E131" s="64"/>
      <c r="F131" s="120"/>
      <c r="G131" s="255"/>
      <c r="H131" s="249"/>
    </row>
    <row r="132" spans="1:8" ht="44.25" customHeight="1">
      <c r="A132" s="420"/>
      <c r="B132" s="423"/>
      <c r="C132" s="75" t="s">
        <v>31</v>
      </c>
      <c r="D132" s="59" t="s">
        <v>39</v>
      </c>
      <c r="E132" s="64" t="s">
        <v>53</v>
      </c>
      <c r="F132" s="120" t="s">
        <v>61</v>
      </c>
      <c r="G132" s="261"/>
      <c r="H132" s="249"/>
    </row>
    <row r="133" spans="1:8" ht="36.75" customHeight="1">
      <c r="A133" s="421"/>
      <c r="B133" s="424"/>
      <c r="C133" s="100" t="s">
        <v>32</v>
      </c>
      <c r="D133" s="61" t="s">
        <v>40</v>
      </c>
      <c r="E133" s="64" t="s">
        <v>53</v>
      </c>
      <c r="F133" s="120" t="s">
        <v>61</v>
      </c>
      <c r="G133" s="261"/>
      <c r="H133" s="249"/>
    </row>
    <row r="134" spans="1:8" s="60" customFormat="1" ht="40.5" customHeight="1" thickBot="1">
      <c r="A134" s="96"/>
      <c r="B134" s="117"/>
      <c r="C134" s="97" t="s">
        <v>33</v>
      </c>
      <c r="D134" s="101" t="s">
        <v>41</v>
      </c>
      <c r="E134" s="80"/>
      <c r="F134" s="120"/>
      <c r="G134" s="261"/>
      <c r="H134" s="258"/>
    </row>
    <row r="135" spans="1:8" ht="16.5" customHeight="1" thickBot="1">
      <c r="A135" s="44"/>
      <c r="B135" s="45"/>
      <c r="C135" s="28"/>
      <c r="D135" s="28"/>
      <c r="E135" s="13"/>
      <c r="F135" s="286"/>
      <c r="G135" s="267"/>
      <c r="H135" s="268"/>
    </row>
    <row r="136" spans="1:8" ht="60" customHeight="1">
      <c r="A136" s="419" t="s">
        <v>17</v>
      </c>
      <c r="B136" s="395">
        <f>+B127+1</f>
        <v>44265</v>
      </c>
      <c r="C136" s="98" t="s">
        <v>27</v>
      </c>
      <c r="D136" s="103" t="s">
        <v>34</v>
      </c>
      <c r="E136" s="66"/>
      <c r="F136" s="121"/>
      <c r="G136" s="261"/>
      <c r="H136" s="249"/>
    </row>
    <row r="137" spans="1:8" ht="57.75" customHeight="1">
      <c r="A137" s="420"/>
      <c r="B137" s="396"/>
      <c r="C137" s="75" t="s">
        <v>28</v>
      </c>
      <c r="D137" s="61" t="s">
        <v>35</v>
      </c>
      <c r="E137" s="66"/>
      <c r="F137" s="121"/>
      <c r="G137" s="261"/>
      <c r="H137" s="249"/>
    </row>
    <row r="138" spans="1:8" ht="16.5" customHeight="1">
      <c r="A138" s="420"/>
      <c r="B138" s="396"/>
      <c r="C138" s="99" t="s">
        <v>22</v>
      </c>
      <c r="D138" s="10" t="s">
        <v>36</v>
      </c>
      <c r="E138" s="15"/>
      <c r="F138" s="33"/>
      <c r="G138" s="256"/>
      <c r="H138" s="268"/>
    </row>
    <row r="139" spans="1:8" ht="39.75" customHeight="1">
      <c r="A139" s="420"/>
      <c r="B139" s="396"/>
      <c r="C139" s="75" t="s">
        <v>29</v>
      </c>
      <c r="D139" s="61" t="s">
        <v>37</v>
      </c>
      <c r="E139" s="80"/>
      <c r="F139" s="120"/>
      <c r="G139" s="255"/>
      <c r="H139" s="258"/>
    </row>
    <row r="140" spans="1:8" ht="43.5" customHeight="1">
      <c r="A140" s="420"/>
      <c r="B140" s="396"/>
      <c r="C140" s="75" t="s">
        <v>30</v>
      </c>
      <c r="D140" s="65" t="s">
        <v>38</v>
      </c>
      <c r="E140" s="80"/>
      <c r="F140" s="120"/>
      <c r="G140" s="255"/>
      <c r="H140" s="258"/>
    </row>
    <row r="141" spans="1:8" ht="36" customHeight="1">
      <c r="A141" s="420"/>
      <c r="B141" s="396"/>
      <c r="C141" s="75" t="s">
        <v>31</v>
      </c>
      <c r="D141" s="59" t="s">
        <v>39</v>
      </c>
      <c r="E141" s="66" t="s">
        <v>55</v>
      </c>
      <c r="F141" s="121" t="s">
        <v>62</v>
      </c>
      <c r="G141" s="261"/>
      <c r="H141" s="270"/>
    </row>
    <row r="142" spans="1:8" ht="32.25" customHeight="1">
      <c r="A142" s="421"/>
      <c r="B142" s="397"/>
      <c r="C142" s="100" t="s">
        <v>32</v>
      </c>
      <c r="D142" s="61" t="s">
        <v>40</v>
      </c>
      <c r="E142" s="66" t="s">
        <v>55</v>
      </c>
      <c r="F142" s="121" t="s">
        <v>62</v>
      </c>
      <c r="G142" s="261"/>
      <c r="H142" s="270"/>
    </row>
    <row r="143" spans="1:8" s="60" customFormat="1" ht="34.5" customHeight="1" thickBot="1">
      <c r="A143" s="96"/>
      <c r="B143" s="105"/>
      <c r="C143" s="97" t="s">
        <v>33</v>
      </c>
      <c r="D143" s="101" t="s">
        <v>41</v>
      </c>
      <c r="E143" s="80"/>
      <c r="F143" s="120"/>
      <c r="G143" s="259"/>
      <c r="H143" s="257"/>
    </row>
    <row r="144" spans="1:8" ht="16.5" customHeight="1" thickBot="1">
      <c r="A144" s="44"/>
      <c r="B144" s="45"/>
      <c r="C144" s="28"/>
      <c r="D144" s="28"/>
      <c r="E144" s="13"/>
      <c r="F144" s="286"/>
      <c r="G144" s="267"/>
      <c r="H144" s="268"/>
    </row>
    <row r="145" spans="1:8" ht="49.5" customHeight="1">
      <c r="A145" s="419" t="s">
        <v>18</v>
      </c>
      <c r="B145" s="395">
        <f>+B136+1</f>
        <v>44266</v>
      </c>
      <c r="C145" s="98" t="s">
        <v>27</v>
      </c>
      <c r="D145" s="103" t="s">
        <v>34</v>
      </c>
      <c r="E145" s="80"/>
      <c r="F145" s="119"/>
      <c r="G145" s="261"/>
      <c r="H145" s="249"/>
    </row>
    <row r="146" spans="1:8" ht="46.5" customHeight="1">
      <c r="A146" s="420"/>
      <c r="B146" s="396"/>
      <c r="C146" s="75" t="s">
        <v>28</v>
      </c>
      <c r="D146" s="61" t="s">
        <v>35</v>
      </c>
      <c r="E146" s="80"/>
      <c r="F146" s="119"/>
      <c r="G146" s="261"/>
      <c r="H146" s="249"/>
    </row>
    <row r="147" spans="1:8" ht="16.5" customHeight="1">
      <c r="A147" s="420"/>
      <c r="B147" s="396"/>
      <c r="C147" s="99" t="s">
        <v>22</v>
      </c>
      <c r="D147" s="10" t="s">
        <v>36</v>
      </c>
      <c r="E147" s="15"/>
      <c r="F147" s="33"/>
      <c r="G147" s="256"/>
      <c r="H147" s="268"/>
    </row>
    <row r="148" spans="1:8" ht="45.75" customHeight="1">
      <c r="A148" s="420"/>
      <c r="B148" s="396"/>
      <c r="C148" s="75" t="s">
        <v>29</v>
      </c>
      <c r="D148" s="61" t="s">
        <v>37</v>
      </c>
      <c r="E148" s="80"/>
      <c r="F148" s="120"/>
      <c r="G148" s="255"/>
      <c r="H148" s="270"/>
    </row>
    <row r="149" spans="1:8" ht="42" customHeight="1">
      <c r="A149" s="420"/>
      <c r="B149" s="396"/>
      <c r="C149" s="75" t="s">
        <v>30</v>
      </c>
      <c r="D149" s="65" t="s">
        <v>38</v>
      </c>
      <c r="E149" s="80"/>
      <c r="F149" s="120"/>
      <c r="G149" s="255"/>
      <c r="H149" s="249"/>
    </row>
    <row r="150" spans="1:8" ht="51" customHeight="1">
      <c r="A150" s="420"/>
      <c r="B150" s="396"/>
      <c r="C150" s="75" t="s">
        <v>31</v>
      </c>
      <c r="D150" s="59" t="s">
        <v>39</v>
      </c>
      <c r="E150" s="80"/>
      <c r="F150" s="120"/>
      <c r="G150" s="261"/>
      <c r="H150" s="249"/>
    </row>
    <row r="151" spans="1:8" ht="43.5" customHeight="1">
      <c r="A151" s="421"/>
      <c r="B151" s="397"/>
      <c r="C151" s="100" t="s">
        <v>32</v>
      </c>
      <c r="D151" s="61" t="s">
        <v>40</v>
      </c>
      <c r="E151" s="80"/>
      <c r="F151" s="120"/>
      <c r="G151" s="261"/>
      <c r="H151" s="249"/>
    </row>
    <row r="152" spans="1:8" s="60" customFormat="1" ht="36" customHeight="1" thickBot="1">
      <c r="A152" s="96"/>
      <c r="B152" s="105"/>
      <c r="C152" s="97" t="s">
        <v>33</v>
      </c>
      <c r="D152" s="101" t="s">
        <v>41</v>
      </c>
      <c r="E152" s="80"/>
      <c r="F152" s="120"/>
      <c r="G152" s="259"/>
      <c r="H152" s="257"/>
    </row>
    <row r="153" spans="1:8" s="47" customFormat="1" ht="16.5" customHeight="1" thickBot="1">
      <c r="A153" s="109"/>
      <c r="B153" s="110"/>
      <c r="C153" s="28"/>
      <c r="D153" s="28"/>
      <c r="E153" s="13"/>
      <c r="F153" s="286"/>
      <c r="G153" s="267"/>
      <c r="H153" s="268"/>
    </row>
    <row r="154" spans="1:8" s="47" customFormat="1" ht="47.25" customHeight="1">
      <c r="A154" s="401" t="s">
        <v>19</v>
      </c>
      <c r="B154" s="403">
        <f>+B145+1</f>
        <v>44267</v>
      </c>
      <c r="C154" s="98" t="s">
        <v>27</v>
      </c>
      <c r="D154" s="103" t="s">
        <v>34</v>
      </c>
      <c r="E154" s="66"/>
      <c r="F154" s="119"/>
      <c r="G154" s="255"/>
      <c r="H154" s="258"/>
    </row>
    <row r="155" spans="1:8" s="47" customFormat="1" ht="45" customHeight="1">
      <c r="A155" s="402"/>
      <c r="B155" s="405"/>
      <c r="C155" s="75" t="s">
        <v>28</v>
      </c>
      <c r="D155" s="61" t="s">
        <v>35</v>
      </c>
      <c r="E155" s="66"/>
      <c r="F155" s="119"/>
      <c r="G155" s="255"/>
      <c r="H155" s="258"/>
    </row>
    <row r="156" spans="1:8" ht="20.25" customHeight="1">
      <c r="A156" s="402"/>
      <c r="B156" s="405"/>
      <c r="C156" s="99" t="s">
        <v>22</v>
      </c>
      <c r="D156" s="10" t="s">
        <v>36</v>
      </c>
      <c r="E156" s="15"/>
      <c r="F156" s="33"/>
      <c r="G156" s="47"/>
      <c r="H156" s="268"/>
    </row>
    <row r="157" spans="1:8" ht="48" customHeight="1">
      <c r="A157" s="402"/>
      <c r="B157" s="405"/>
      <c r="C157" s="75" t="s">
        <v>29</v>
      </c>
      <c r="D157" s="61" t="s">
        <v>37</v>
      </c>
      <c r="E157" s="66"/>
      <c r="F157" s="121"/>
      <c r="G157" s="255"/>
      <c r="H157" s="258"/>
    </row>
    <row r="158" spans="1:8" ht="46.5" customHeight="1">
      <c r="A158" s="402"/>
      <c r="B158" s="405"/>
      <c r="C158" s="75" t="s">
        <v>30</v>
      </c>
      <c r="D158" s="65" t="s">
        <v>38</v>
      </c>
      <c r="E158" s="66"/>
      <c r="F158" s="121"/>
      <c r="G158" s="261"/>
      <c r="H158" s="258"/>
    </row>
    <row r="159" spans="1:8" ht="45.75" customHeight="1">
      <c r="A159" s="402"/>
      <c r="B159" s="405"/>
      <c r="C159" s="75" t="s">
        <v>31</v>
      </c>
      <c r="D159" s="59" t="s">
        <v>39</v>
      </c>
      <c r="E159" s="66" t="s">
        <v>55</v>
      </c>
      <c r="F159" s="121" t="s">
        <v>62</v>
      </c>
      <c r="G159" s="261"/>
      <c r="H159" s="265"/>
    </row>
    <row r="160" spans="1:8" ht="48.75" customHeight="1">
      <c r="A160" s="402"/>
      <c r="B160" s="405"/>
      <c r="C160" s="100" t="s">
        <v>32</v>
      </c>
      <c r="D160" s="61" t="s">
        <v>40</v>
      </c>
      <c r="E160" s="66" t="s">
        <v>55</v>
      </c>
      <c r="F160" s="121" t="s">
        <v>62</v>
      </c>
      <c r="G160" s="261"/>
      <c r="H160" s="271"/>
    </row>
    <row r="161" spans="1:8" s="60" customFormat="1" ht="53.25" customHeight="1" thickBot="1">
      <c r="A161" s="96"/>
      <c r="B161" s="105"/>
      <c r="C161" s="97" t="s">
        <v>33</v>
      </c>
      <c r="D161" s="101" t="s">
        <v>41</v>
      </c>
      <c r="E161" s="64"/>
      <c r="F161" s="120"/>
      <c r="G161" s="259"/>
      <c r="H161" s="257"/>
    </row>
    <row r="162" spans="1:8" ht="15.75" thickBot="1">
      <c r="A162" s="44"/>
      <c r="B162" s="45"/>
      <c r="C162" s="28"/>
      <c r="D162" s="28"/>
      <c r="E162" s="13"/>
      <c r="F162" s="286"/>
      <c r="G162" s="267"/>
      <c r="H162" s="268"/>
    </row>
    <row r="163" spans="1:8" ht="36.75" customHeight="1">
      <c r="A163" s="416" t="s">
        <v>21</v>
      </c>
      <c r="B163" s="395">
        <f>+B154+1</f>
        <v>44268</v>
      </c>
      <c r="C163" s="98" t="s">
        <v>27</v>
      </c>
      <c r="D163" s="103" t="s">
        <v>34</v>
      </c>
      <c r="E163" s="66"/>
      <c r="F163" s="120"/>
      <c r="G163" s="255"/>
      <c r="H163" s="265"/>
    </row>
    <row r="164" spans="1:8" ht="38.25" customHeight="1">
      <c r="A164" s="416"/>
      <c r="B164" s="396"/>
      <c r="C164" s="75" t="s">
        <v>28</v>
      </c>
      <c r="D164" s="61" t="s">
        <v>35</v>
      </c>
      <c r="E164" s="66"/>
      <c r="F164" s="120"/>
      <c r="G164" s="255"/>
      <c r="H164" s="265"/>
    </row>
    <row r="165" spans="1:8" ht="14.25">
      <c r="A165" s="416"/>
      <c r="B165" s="396"/>
      <c r="C165" s="99" t="s">
        <v>22</v>
      </c>
      <c r="D165" s="10" t="s">
        <v>36</v>
      </c>
      <c r="E165" s="14"/>
      <c r="F165" s="221"/>
      <c r="G165" s="255"/>
      <c r="H165" s="266"/>
    </row>
    <row r="166" spans="1:8" ht="38.25" customHeight="1">
      <c r="A166" s="416"/>
      <c r="B166" s="396"/>
      <c r="C166" s="75" t="s">
        <v>29</v>
      </c>
      <c r="D166" s="61" t="s">
        <v>37</v>
      </c>
      <c r="E166" s="66"/>
      <c r="F166" s="121"/>
      <c r="G166" s="261"/>
      <c r="H166" s="265"/>
    </row>
    <row r="167" spans="1:8" ht="38.25" customHeight="1">
      <c r="A167" s="416"/>
      <c r="B167" s="396"/>
      <c r="C167" s="75" t="s">
        <v>30</v>
      </c>
      <c r="D167" s="65" t="s">
        <v>38</v>
      </c>
      <c r="E167" s="66"/>
      <c r="F167" s="50"/>
      <c r="G167" s="261"/>
      <c r="H167" s="265"/>
    </row>
    <row r="168" spans="1:8" ht="14.25">
      <c r="A168" s="416"/>
      <c r="B168" s="396"/>
      <c r="C168" s="75" t="s">
        <v>31</v>
      </c>
      <c r="D168" s="59" t="s">
        <v>39</v>
      </c>
      <c r="E168" s="14"/>
      <c r="F168" s="31"/>
      <c r="G168" s="256"/>
      <c r="H168" s="268"/>
    </row>
    <row r="169" spans="1:8" ht="15" thickBot="1">
      <c r="A169" s="417"/>
      <c r="B169" s="438"/>
      <c r="C169" s="100" t="s">
        <v>32</v>
      </c>
      <c r="D169" s="61" t="s">
        <v>40</v>
      </c>
      <c r="E169" s="18"/>
      <c r="F169" s="37"/>
      <c r="G169" s="256"/>
      <c r="H169" s="268"/>
    </row>
    <row r="170" spans="1:8" ht="16.5" customHeight="1" thickBot="1">
      <c r="A170" s="26"/>
      <c r="B170" s="27"/>
      <c r="C170" s="97"/>
      <c r="D170" s="101"/>
      <c r="E170" s="13"/>
      <c r="F170" s="286"/>
      <c r="G170" s="267"/>
      <c r="H170" s="268"/>
    </row>
    <row r="171" spans="1:8" ht="42" customHeight="1">
      <c r="A171" s="433" t="s">
        <v>20</v>
      </c>
      <c r="B171" s="425">
        <f>+B118+7</f>
        <v>44270</v>
      </c>
      <c r="C171" s="354" t="s">
        <v>1</v>
      </c>
      <c r="D171" s="336" t="s">
        <v>8</v>
      </c>
      <c r="E171" s="355"/>
      <c r="F171" s="251"/>
      <c r="G171" s="261"/>
      <c r="H171" s="249"/>
    </row>
    <row r="172" spans="1:8" ht="42" customHeight="1">
      <c r="A172" s="434"/>
      <c r="B172" s="426"/>
      <c r="C172" s="356" t="s">
        <v>2</v>
      </c>
      <c r="D172" s="333" t="s">
        <v>9</v>
      </c>
      <c r="E172" s="355"/>
      <c r="F172" s="251"/>
      <c r="G172" s="261"/>
      <c r="H172" s="249"/>
    </row>
    <row r="173" spans="1:8" ht="16.5" customHeight="1">
      <c r="A173" s="434"/>
      <c r="B173" s="426"/>
      <c r="C173" s="356" t="s">
        <v>22</v>
      </c>
      <c r="D173" s="333" t="s">
        <v>10</v>
      </c>
      <c r="E173" s="357"/>
      <c r="F173" s="248"/>
      <c r="G173" s="256"/>
      <c r="H173" s="268"/>
    </row>
    <row r="174" spans="1:8" ht="47.25" customHeight="1">
      <c r="A174" s="434"/>
      <c r="B174" s="426"/>
      <c r="C174" s="356" t="s">
        <v>3</v>
      </c>
      <c r="D174" s="333" t="s">
        <v>11</v>
      </c>
      <c r="E174" s="64"/>
      <c r="F174" s="120"/>
      <c r="G174" s="255"/>
      <c r="H174" s="258"/>
    </row>
    <row r="175" spans="1:8" ht="44.25" customHeight="1">
      <c r="A175" s="434"/>
      <c r="B175" s="426"/>
      <c r="C175" s="356" t="s">
        <v>4</v>
      </c>
      <c r="D175" s="335" t="s">
        <v>12</v>
      </c>
      <c r="E175" s="64"/>
      <c r="F175" s="120"/>
      <c r="G175" s="255"/>
      <c r="H175" s="258"/>
    </row>
    <row r="176" spans="1:8" ht="40.5" customHeight="1">
      <c r="A176" s="434"/>
      <c r="B176" s="426"/>
      <c r="C176" s="356" t="s">
        <v>5</v>
      </c>
      <c r="D176" s="336" t="s">
        <v>13</v>
      </c>
      <c r="E176" s="66" t="s">
        <v>55</v>
      </c>
      <c r="F176" s="121" t="s">
        <v>62</v>
      </c>
      <c r="G176" s="255"/>
      <c r="H176" s="249"/>
    </row>
    <row r="177" spans="1:8" ht="38.25" customHeight="1">
      <c r="A177" s="434"/>
      <c r="B177" s="426"/>
      <c r="C177" s="356" t="s">
        <v>6</v>
      </c>
      <c r="D177" s="358" t="s">
        <v>14</v>
      </c>
      <c r="E177" s="66" t="s">
        <v>55</v>
      </c>
      <c r="F177" s="121" t="s">
        <v>62</v>
      </c>
      <c r="G177" s="255"/>
      <c r="H177" s="249"/>
    </row>
    <row r="178" spans="1:8" ht="38.25" customHeight="1" thickBot="1">
      <c r="A178" s="435"/>
      <c r="B178" s="427"/>
      <c r="C178" s="360" t="s">
        <v>33</v>
      </c>
      <c r="D178" s="337" t="s">
        <v>43</v>
      </c>
      <c r="E178" s="107"/>
      <c r="F178" s="359"/>
      <c r="G178" s="261"/>
      <c r="H178" s="249"/>
    </row>
    <row r="179" spans="1:8" ht="16.5" customHeight="1" thickBot="1">
      <c r="A179" s="44"/>
      <c r="B179" s="45"/>
      <c r="C179" s="28"/>
      <c r="D179" s="28"/>
      <c r="E179" s="13"/>
      <c r="F179" s="286"/>
      <c r="G179" s="267"/>
      <c r="H179" s="268"/>
    </row>
    <row r="180" spans="1:8" ht="30" customHeight="1">
      <c r="A180" s="419" t="s">
        <v>16</v>
      </c>
      <c r="B180" s="428">
        <f>+B171+1</f>
        <v>44271</v>
      </c>
      <c r="C180" s="39" t="s">
        <v>1</v>
      </c>
      <c r="D180" s="40" t="s">
        <v>8</v>
      </c>
      <c r="E180" s="80"/>
      <c r="F180" s="120"/>
      <c r="G180" s="261"/>
      <c r="H180" s="249"/>
    </row>
    <row r="181" spans="1:8" ht="33" customHeight="1">
      <c r="A181" s="420"/>
      <c r="B181" s="429"/>
      <c r="C181" s="30" t="s">
        <v>2</v>
      </c>
      <c r="D181" s="11" t="s">
        <v>9</v>
      </c>
      <c r="E181" s="80"/>
      <c r="F181" s="120"/>
      <c r="G181" s="261"/>
      <c r="H181" s="249"/>
    </row>
    <row r="182" spans="1:8" ht="16.5" customHeight="1">
      <c r="A182" s="420"/>
      <c r="B182" s="429"/>
      <c r="C182" s="30" t="s">
        <v>22</v>
      </c>
      <c r="D182" s="10" t="s">
        <v>10</v>
      </c>
      <c r="E182" s="64"/>
      <c r="F182" s="81"/>
      <c r="G182" s="255"/>
      <c r="H182" s="266"/>
    </row>
    <row r="183" spans="1:8" ht="45" customHeight="1">
      <c r="A183" s="420"/>
      <c r="B183" s="429"/>
      <c r="C183" s="30" t="s">
        <v>3</v>
      </c>
      <c r="D183" s="10" t="s">
        <v>11</v>
      </c>
      <c r="E183" s="64"/>
      <c r="F183" s="120"/>
      <c r="G183" s="255"/>
      <c r="H183" s="249"/>
    </row>
    <row r="184" spans="1:8" ht="44.25" customHeight="1">
      <c r="A184" s="420"/>
      <c r="B184" s="429"/>
      <c r="C184" s="30" t="s">
        <v>4</v>
      </c>
      <c r="D184" s="41" t="s">
        <v>12</v>
      </c>
      <c r="E184" s="64"/>
      <c r="F184" s="120"/>
      <c r="G184" s="255"/>
      <c r="H184" s="249"/>
    </row>
    <row r="185" spans="1:8" ht="48" customHeight="1">
      <c r="A185" s="420"/>
      <c r="B185" s="429"/>
      <c r="C185" s="30" t="s">
        <v>5</v>
      </c>
      <c r="D185" s="40" t="s">
        <v>13</v>
      </c>
      <c r="E185" s="64" t="s">
        <v>53</v>
      </c>
      <c r="F185" s="120" t="s">
        <v>61</v>
      </c>
      <c r="G185" s="261"/>
      <c r="H185" s="258"/>
    </row>
    <row r="186" spans="1:8" ht="40.5" customHeight="1" thickBot="1">
      <c r="A186" s="421"/>
      <c r="B186" s="431"/>
      <c r="C186" s="42" t="s">
        <v>6</v>
      </c>
      <c r="D186" s="43" t="s">
        <v>14</v>
      </c>
      <c r="E186" s="64" t="s">
        <v>53</v>
      </c>
      <c r="F186" s="120" t="s">
        <v>61</v>
      </c>
      <c r="G186" s="261"/>
      <c r="H186" s="258"/>
    </row>
    <row r="187" spans="1:8" ht="16.5" customHeight="1" thickBot="1">
      <c r="A187" s="44"/>
      <c r="B187" s="45"/>
      <c r="C187" s="28"/>
      <c r="D187" s="28"/>
      <c r="E187" s="13"/>
      <c r="F187" s="286"/>
      <c r="G187" s="267"/>
      <c r="H187" s="268"/>
    </row>
    <row r="188" spans="1:8" ht="40.5" customHeight="1">
      <c r="A188" s="401" t="s">
        <v>17</v>
      </c>
      <c r="B188" s="383">
        <f>+B180+1</f>
        <v>44272</v>
      </c>
      <c r="C188" s="39" t="s">
        <v>1</v>
      </c>
      <c r="D188" s="40" t="s">
        <v>8</v>
      </c>
      <c r="E188" s="66"/>
      <c r="F188" s="121"/>
      <c r="G188" s="261"/>
      <c r="H188" s="249"/>
    </row>
    <row r="189" spans="1:8" ht="39.75" customHeight="1">
      <c r="A189" s="402"/>
      <c r="B189" s="384"/>
      <c r="C189" s="30" t="s">
        <v>2</v>
      </c>
      <c r="D189" s="11" t="s">
        <v>9</v>
      </c>
      <c r="E189" s="66"/>
      <c r="F189" s="121"/>
      <c r="G189" s="261"/>
      <c r="H189" s="249"/>
    </row>
    <row r="190" spans="1:8" ht="16.5" customHeight="1">
      <c r="A190" s="402"/>
      <c r="B190" s="384"/>
      <c r="C190" s="30" t="s">
        <v>22</v>
      </c>
      <c r="D190" s="11" t="s">
        <v>10</v>
      </c>
      <c r="E190" s="14"/>
      <c r="F190" s="53"/>
      <c r="G190" s="256"/>
      <c r="H190" s="268"/>
    </row>
    <row r="191" spans="1:8" ht="48" customHeight="1">
      <c r="A191" s="402"/>
      <c r="B191" s="384"/>
      <c r="C191" s="30" t="s">
        <v>3</v>
      </c>
      <c r="D191" s="11" t="s">
        <v>11</v>
      </c>
      <c r="E191" s="80"/>
      <c r="F191" s="120"/>
      <c r="G191" s="255"/>
      <c r="H191" s="258"/>
    </row>
    <row r="192" spans="1:8" ht="48" customHeight="1">
      <c r="A192" s="402"/>
      <c r="B192" s="384"/>
      <c r="C192" s="30" t="s">
        <v>4</v>
      </c>
      <c r="D192" s="41" t="s">
        <v>12</v>
      </c>
      <c r="E192" s="80"/>
      <c r="F192" s="120"/>
      <c r="G192" s="255"/>
      <c r="H192" s="258"/>
    </row>
    <row r="193" spans="1:8" ht="48" customHeight="1">
      <c r="A193" s="402"/>
      <c r="B193" s="384"/>
      <c r="C193" s="30" t="s">
        <v>5</v>
      </c>
      <c r="D193" s="40" t="s">
        <v>13</v>
      </c>
      <c r="E193" s="66" t="s">
        <v>55</v>
      </c>
      <c r="F193" s="121" t="s">
        <v>62</v>
      </c>
      <c r="G193" s="261"/>
      <c r="H193" s="249"/>
    </row>
    <row r="194" spans="1:8" ht="43.5" customHeight="1">
      <c r="A194" s="402"/>
      <c r="B194" s="384"/>
      <c r="C194" s="30" t="s">
        <v>6</v>
      </c>
      <c r="D194" s="46" t="s">
        <v>14</v>
      </c>
      <c r="E194" s="66" t="s">
        <v>55</v>
      </c>
      <c r="F194" s="121" t="s">
        <v>62</v>
      </c>
      <c r="G194" s="261"/>
      <c r="H194" s="272"/>
    </row>
    <row r="195" spans="1:9" ht="43.5" customHeight="1" thickBot="1">
      <c r="A195" s="432"/>
      <c r="B195" s="385"/>
      <c r="C195" s="97" t="s">
        <v>33</v>
      </c>
      <c r="D195" s="101" t="s">
        <v>44</v>
      </c>
      <c r="E195" s="80"/>
      <c r="F195" s="120"/>
      <c r="G195" s="261"/>
      <c r="H195" s="272"/>
      <c r="I195" s="47"/>
    </row>
    <row r="196" spans="1:8" ht="16.5" customHeight="1" thickBot="1">
      <c r="A196" s="44"/>
      <c r="B196" s="45"/>
      <c r="C196" s="28"/>
      <c r="D196" s="28"/>
      <c r="E196" s="13"/>
      <c r="F196" s="286"/>
      <c r="G196" s="267"/>
      <c r="H196" s="268"/>
    </row>
    <row r="197" spans="1:8" ht="43.5" customHeight="1">
      <c r="A197" s="401" t="s">
        <v>18</v>
      </c>
      <c r="B197" s="383">
        <f>+B188+1</f>
        <v>44273</v>
      </c>
      <c r="C197" s="39" t="s">
        <v>1</v>
      </c>
      <c r="D197" s="40" t="s">
        <v>8</v>
      </c>
      <c r="E197" s="64"/>
      <c r="F197" s="120"/>
      <c r="G197" s="261"/>
      <c r="H197" s="249"/>
    </row>
    <row r="198" spans="1:8" ht="33" customHeight="1">
      <c r="A198" s="402"/>
      <c r="B198" s="384"/>
      <c r="C198" s="30" t="s">
        <v>2</v>
      </c>
      <c r="D198" s="11" t="s">
        <v>9</v>
      </c>
      <c r="E198" s="64"/>
      <c r="F198" s="120"/>
      <c r="G198" s="261"/>
      <c r="H198" s="249"/>
    </row>
    <row r="199" spans="1:8" ht="16.5" customHeight="1">
      <c r="A199" s="402"/>
      <c r="B199" s="384"/>
      <c r="C199" s="30" t="s">
        <v>22</v>
      </c>
      <c r="D199" s="11" t="s">
        <v>10</v>
      </c>
      <c r="E199" s="15"/>
      <c r="F199" s="33"/>
      <c r="G199" s="256"/>
      <c r="H199" s="268"/>
    </row>
    <row r="200" spans="1:8" ht="48" customHeight="1">
      <c r="A200" s="402"/>
      <c r="B200" s="384"/>
      <c r="C200" s="30" t="s">
        <v>3</v>
      </c>
      <c r="D200" s="11" t="s">
        <v>11</v>
      </c>
      <c r="E200" s="80"/>
      <c r="F200" s="120"/>
      <c r="G200" s="255"/>
      <c r="H200" s="249"/>
    </row>
    <row r="201" spans="1:8" ht="51" customHeight="1">
      <c r="A201" s="402"/>
      <c r="B201" s="384"/>
      <c r="C201" s="30" t="s">
        <v>4</v>
      </c>
      <c r="D201" s="41" t="s">
        <v>12</v>
      </c>
      <c r="E201" s="80"/>
      <c r="F201" s="120"/>
      <c r="G201" s="255"/>
      <c r="H201" s="249"/>
    </row>
    <row r="202" spans="1:8" ht="45.75" customHeight="1">
      <c r="A202" s="402"/>
      <c r="B202" s="384"/>
      <c r="C202" s="30" t="s">
        <v>5</v>
      </c>
      <c r="D202" s="40" t="s">
        <v>13</v>
      </c>
      <c r="E202" s="64" t="s">
        <v>53</v>
      </c>
      <c r="F202" s="120" t="s">
        <v>61</v>
      </c>
      <c r="G202" s="261"/>
      <c r="H202" s="249"/>
    </row>
    <row r="203" spans="1:8" ht="37.5" customHeight="1">
      <c r="A203" s="402"/>
      <c r="B203" s="384"/>
      <c r="C203" s="30" t="s">
        <v>6</v>
      </c>
      <c r="D203" s="46" t="s">
        <v>14</v>
      </c>
      <c r="E203" s="64" t="s">
        <v>53</v>
      </c>
      <c r="F203" s="120" t="s">
        <v>61</v>
      </c>
      <c r="G203" s="261"/>
      <c r="H203" s="249"/>
    </row>
    <row r="204" spans="1:9" ht="37.5" customHeight="1" thickBot="1">
      <c r="A204" s="432"/>
      <c r="B204" s="385"/>
      <c r="C204" s="97" t="s">
        <v>33</v>
      </c>
      <c r="D204" s="101" t="s">
        <v>44</v>
      </c>
      <c r="E204" s="80"/>
      <c r="F204" s="250"/>
      <c r="G204" s="261"/>
      <c r="H204" s="249"/>
      <c r="I204" s="47"/>
    </row>
    <row r="205" spans="1:8" s="47" customFormat="1" ht="16.5" customHeight="1" thickBot="1">
      <c r="A205" s="44"/>
      <c r="B205" s="45"/>
      <c r="C205" s="28"/>
      <c r="D205" s="28"/>
      <c r="E205" s="13"/>
      <c r="F205" s="286"/>
      <c r="G205" s="267"/>
      <c r="H205" s="268"/>
    </row>
    <row r="206" spans="1:8" s="47" customFormat="1" ht="40.5" customHeight="1">
      <c r="A206" s="401" t="s">
        <v>19</v>
      </c>
      <c r="B206" s="383">
        <f>+B197+1</f>
        <v>44274</v>
      </c>
      <c r="C206" s="57" t="s">
        <v>1</v>
      </c>
      <c r="D206" s="36" t="s">
        <v>8</v>
      </c>
      <c r="E206" s="282"/>
      <c r="F206" s="293"/>
      <c r="G206" s="255"/>
      <c r="H206" s="258"/>
    </row>
    <row r="207" spans="1:8" s="47" customFormat="1" ht="38.25" customHeight="1">
      <c r="A207" s="402"/>
      <c r="B207" s="384"/>
      <c r="C207" s="48" t="s">
        <v>2</v>
      </c>
      <c r="D207" s="10" t="s">
        <v>9</v>
      </c>
      <c r="E207" s="80"/>
      <c r="F207" s="120"/>
      <c r="G207" s="255"/>
      <c r="H207" s="258"/>
    </row>
    <row r="208" spans="1:8" ht="16.5" customHeight="1">
      <c r="A208" s="402"/>
      <c r="B208" s="384"/>
      <c r="C208" s="295" t="s">
        <v>22</v>
      </c>
      <c r="D208" s="231" t="s">
        <v>10</v>
      </c>
      <c r="E208" s="296"/>
      <c r="F208" s="297"/>
      <c r="G208" s="47"/>
      <c r="H208" s="268"/>
    </row>
    <row r="209" spans="1:8" ht="44.25" customHeight="1">
      <c r="A209" s="402"/>
      <c r="B209" s="384"/>
      <c r="C209" s="48" t="s">
        <v>3</v>
      </c>
      <c r="D209" s="10" t="s">
        <v>11</v>
      </c>
      <c r="E209" s="64"/>
      <c r="F209" s="120"/>
      <c r="G209" s="255"/>
      <c r="H209" s="258"/>
    </row>
    <row r="210" spans="1:8" ht="45" customHeight="1">
      <c r="A210" s="402"/>
      <c r="B210" s="384"/>
      <c r="C210" s="49" t="s">
        <v>4</v>
      </c>
      <c r="D210" s="35" t="s">
        <v>12</v>
      </c>
      <c r="E210" s="64"/>
      <c r="F210" s="120"/>
      <c r="G210" s="261"/>
      <c r="H210" s="258"/>
    </row>
    <row r="211" spans="1:8" ht="41.25" customHeight="1">
      <c r="A211" s="402"/>
      <c r="B211" s="384"/>
      <c r="C211" s="48" t="s">
        <v>5</v>
      </c>
      <c r="D211" s="36" t="s">
        <v>13</v>
      </c>
      <c r="E211" s="66" t="s">
        <v>47</v>
      </c>
      <c r="F211" s="121" t="s">
        <v>60</v>
      </c>
      <c r="G211" s="261"/>
      <c r="H211" s="271"/>
    </row>
    <row r="212" spans="1:8" ht="36.75" customHeight="1">
      <c r="A212" s="402"/>
      <c r="B212" s="384"/>
      <c r="C212" s="48" t="s">
        <v>6</v>
      </c>
      <c r="D212" s="10" t="s">
        <v>14</v>
      </c>
      <c r="E212" s="290"/>
      <c r="F212" s="120"/>
      <c r="G212" s="261"/>
      <c r="H212" s="271"/>
    </row>
    <row r="213" spans="1:8" ht="36.75" customHeight="1" thickBot="1">
      <c r="A213" s="432"/>
      <c r="B213" s="385"/>
      <c r="C213" s="38"/>
      <c r="D213" s="291"/>
      <c r="E213" s="294"/>
      <c r="F213" s="292"/>
      <c r="G213" s="261"/>
      <c r="H213" s="271"/>
    </row>
    <row r="214" spans="1:8" ht="16.5" customHeight="1" thickBot="1">
      <c r="A214" s="26"/>
      <c r="B214" s="27"/>
      <c r="C214" s="28"/>
      <c r="D214" s="28"/>
      <c r="E214" s="13"/>
      <c r="F214" s="286"/>
      <c r="G214" s="267"/>
      <c r="H214" s="268"/>
    </row>
    <row r="215" spans="1:8" ht="42" customHeight="1">
      <c r="A215" s="416" t="s">
        <v>21</v>
      </c>
      <c r="B215" s="428">
        <f>+B206+1</f>
        <v>44275</v>
      </c>
      <c r="C215" s="57" t="s">
        <v>1</v>
      </c>
      <c r="D215" s="40" t="s">
        <v>8</v>
      </c>
      <c r="E215" s="80"/>
      <c r="F215" s="120"/>
      <c r="G215" s="261"/>
      <c r="H215" s="271"/>
    </row>
    <row r="216" spans="1:8" ht="42.75" customHeight="1">
      <c r="A216" s="416"/>
      <c r="B216" s="429"/>
      <c r="C216" s="48" t="s">
        <v>2</v>
      </c>
      <c r="D216" s="11" t="s">
        <v>9</v>
      </c>
      <c r="E216" s="290"/>
      <c r="F216" s="120"/>
      <c r="G216" s="261"/>
      <c r="H216" s="271"/>
    </row>
    <row r="217" spans="1:8" ht="16.5" thickBot="1">
      <c r="A217" s="416"/>
      <c r="B217" s="429"/>
      <c r="C217" s="48" t="s">
        <v>22</v>
      </c>
      <c r="D217" s="11" t="s">
        <v>10</v>
      </c>
      <c r="E217" s="14"/>
      <c r="F217" s="33"/>
      <c r="G217" s="256"/>
      <c r="H217" s="271"/>
    </row>
    <row r="218" spans="1:8" ht="42.75" customHeight="1">
      <c r="A218" s="416"/>
      <c r="B218" s="429"/>
      <c r="C218" s="48" t="s">
        <v>3</v>
      </c>
      <c r="D218" s="11" t="s">
        <v>11</v>
      </c>
      <c r="E218" s="282"/>
      <c r="F218" s="120"/>
      <c r="G218" s="261"/>
      <c r="H218" s="273"/>
    </row>
    <row r="219" spans="1:8" ht="33" customHeight="1">
      <c r="A219" s="416"/>
      <c r="B219" s="429"/>
      <c r="C219" s="49" t="s">
        <v>4</v>
      </c>
      <c r="D219" s="41" t="s">
        <v>12</v>
      </c>
      <c r="E219" s="80"/>
      <c r="F219" s="120"/>
      <c r="G219" s="255"/>
      <c r="H219" s="273"/>
    </row>
    <row r="220" spans="1:8" ht="15.75">
      <c r="A220" s="416"/>
      <c r="B220" s="429"/>
      <c r="C220" s="30" t="s">
        <v>5</v>
      </c>
      <c r="D220" s="40" t="s">
        <v>13</v>
      </c>
      <c r="E220" s="14"/>
      <c r="F220" s="31"/>
      <c r="G220" s="256"/>
      <c r="H220" s="268"/>
    </row>
    <row r="221" spans="1:8" ht="16.5" thickBot="1">
      <c r="A221" s="417"/>
      <c r="B221" s="430"/>
      <c r="C221" s="51" t="s">
        <v>6</v>
      </c>
      <c r="D221" s="52" t="s">
        <v>14</v>
      </c>
      <c r="E221" s="18"/>
      <c r="F221" s="37"/>
      <c r="G221" s="256"/>
      <c r="H221" s="268"/>
    </row>
    <row r="222" spans="1:8" ht="16.5" customHeight="1" thickBot="1">
      <c r="A222" s="26"/>
      <c r="B222" s="27"/>
      <c r="C222" s="28"/>
      <c r="D222" s="28"/>
      <c r="E222" s="13"/>
      <c r="F222" s="286"/>
      <c r="G222" s="267"/>
      <c r="H222" s="268"/>
    </row>
    <row r="223" spans="1:8" ht="16.5" customHeight="1">
      <c r="A223" s="419" t="s">
        <v>20</v>
      </c>
      <c r="B223" s="428">
        <v>44144</v>
      </c>
      <c r="C223" s="39"/>
      <c r="D223" s="36"/>
      <c r="E223" s="17"/>
      <c r="F223" s="29"/>
      <c r="G223" s="256"/>
      <c r="H223" s="268"/>
    </row>
    <row r="224" spans="1:8" ht="16.5" customHeight="1">
      <c r="A224" s="420"/>
      <c r="B224" s="429"/>
      <c r="C224" s="30"/>
      <c r="D224" s="10"/>
      <c r="E224" s="14"/>
      <c r="F224" s="2"/>
      <c r="G224" s="256"/>
      <c r="H224" s="272"/>
    </row>
    <row r="225" spans="1:8" ht="16.5" customHeight="1">
      <c r="A225" s="420"/>
      <c r="B225" s="429"/>
      <c r="C225" s="30"/>
      <c r="D225" s="10"/>
      <c r="E225" s="14"/>
      <c r="F225" s="33"/>
      <c r="G225" s="256"/>
      <c r="H225" s="268"/>
    </row>
    <row r="226" spans="1:8" ht="16.5" customHeight="1">
      <c r="A226" s="420"/>
      <c r="B226" s="429"/>
      <c r="C226" s="30"/>
      <c r="D226" s="10"/>
      <c r="E226" s="14"/>
      <c r="F226" s="33"/>
      <c r="G226" s="256"/>
      <c r="H226" s="268"/>
    </row>
    <row r="227" spans="1:8" ht="16.5" customHeight="1">
      <c r="A227" s="420"/>
      <c r="B227" s="429"/>
      <c r="C227" s="30"/>
      <c r="D227" s="35"/>
      <c r="E227" s="14"/>
      <c r="F227" s="4"/>
      <c r="G227" s="256"/>
      <c r="H227" s="274"/>
    </row>
    <row r="228" spans="1:8" ht="43.5" customHeight="1">
      <c r="A228" s="420"/>
      <c r="B228" s="429"/>
      <c r="C228" s="30"/>
      <c r="D228" s="36"/>
      <c r="E228" s="66"/>
      <c r="F228" s="2"/>
      <c r="G228" s="272"/>
      <c r="H228" s="272"/>
    </row>
    <row r="229" spans="1:8" ht="16.5" customHeight="1" thickBot="1">
      <c r="A229" s="421"/>
      <c r="B229" s="431"/>
      <c r="C229" s="42"/>
      <c r="D229" s="43"/>
      <c r="E229" s="18"/>
      <c r="F229" s="37"/>
      <c r="G229" s="256"/>
      <c r="H229" s="268"/>
    </row>
    <row r="230" spans="1:8" ht="16.5" customHeight="1" thickBot="1">
      <c r="A230" s="44"/>
      <c r="B230" s="45"/>
      <c r="C230" s="28"/>
      <c r="D230" s="28"/>
      <c r="E230" s="13"/>
      <c r="F230" s="286"/>
      <c r="G230" s="267"/>
      <c r="H230" s="268"/>
    </row>
    <row r="231" spans="1:8" ht="49.5" customHeight="1">
      <c r="A231" s="419"/>
      <c r="B231" s="428"/>
      <c r="C231" s="39"/>
      <c r="D231" s="40"/>
      <c r="E231" s="64"/>
      <c r="F231" s="90"/>
      <c r="G231" s="275"/>
      <c r="H231" s="271"/>
    </row>
    <row r="232" spans="1:8" ht="68.25" customHeight="1">
      <c r="A232" s="420"/>
      <c r="B232" s="429"/>
      <c r="C232" s="30"/>
      <c r="D232" s="11"/>
      <c r="E232" s="14"/>
      <c r="F232" s="33"/>
      <c r="G232" s="276"/>
      <c r="H232" s="271"/>
    </row>
    <row r="233" spans="1:8" ht="16.5" customHeight="1">
      <c r="A233" s="420"/>
      <c r="B233" s="429"/>
      <c r="C233" s="30"/>
      <c r="D233" s="10"/>
      <c r="E233" s="14"/>
      <c r="F233" s="33"/>
      <c r="G233" s="256"/>
      <c r="H233" s="268"/>
    </row>
    <row r="234" spans="1:8" ht="16.5" customHeight="1">
      <c r="A234" s="420"/>
      <c r="B234" s="429"/>
      <c r="C234" s="30"/>
      <c r="D234" s="10"/>
      <c r="E234" s="14"/>
      <c r="F234" s="33"/>
      <c r="G234" s="256"/>
      <c r="H234" s="268"/>
    </row>
    <row r="235" spans="1:8" ht="16.5" customHeight="1">
      <c r="A235" s="420"/>
      <c r="B235" s="429"/>
      <c r="C235" s="30"/>
      <c r="D235" s="41"/>
      <c r="E235" s="14"/>
      <c r="F235" s="31"/>
      <c r="G235" s="256"/>
      <c r="H235" s="268"/>
    </row>
    <row r="236" spans="1:8" ht="16.5" customHeight="1">
      <c r="A236" s="420"/>
      <c r="B236" s="429"/>
      <c r="C236" s="30"/>
      <c r="D236" s="40"/>
      <c r="E236" s="14"/>
      <c r="F236" s="33"/>
      <c r="G236" s="256"/>
      <c r="H236" s="268"/>
    </row>
    <row r="237" spans="1:8" ht="16.5" customHeight="1" thickBot="1">
      <c r="A237" s="421"/>
      <c r="B237" s="431"/>
      <c r="C237" s="42"/>
      <c r="D237" s="43"/>
      <c r="E237" s="16"/>
      <c r="F237" s="34"/>
      <c r="G237" s="256"/>
      <c r="H237" s="268"/>
    </row>
    <row r="238" spans="1:8" ht="16.5" customHeight="1" thickBot="1">
      <c r="A238" s="44"/>
      <c r="B238" s="45"/>
      <c r="C238" s="28"/>
      <c r="D238" s="28"/>
      <c r="E238" s="13"/>
      <c r="F238" s="286"/>
      <c r="G238" s="267"/>
      <c r="H238" s="268"/>
    </row>
    <row r="239" spans="1:8" ht="16.5" customHeight="1">
      <c r="A239" s="419"/>
      <c r="B239" s="428"/>
      <c r="C239" s="39"/>
      <c r="D239" s="40"/>
      <c r="E239" s="17"/>
      <c r="F239" s="53"/>
      <c r="G239" s="256"/>
      <c r="H239" s="268"/>
    </row>
    <row r="240" spans="1:8" ht="16.5" customHeight="1">
      <c r="A240" s="420"/>
      <c r="B240" s="429"/>
      <c r="C240" s="30"/>
      <c r="D240" s="11"/>
      <c r="E240" s="14"/>
      <c r="F240" s="53"/>
      <c r="G240" s="256"/>
      <c r="H240" s="268"/>
    </row>
    <row r="241" spans="1:8" ht="16.5" customHeight="1">
      <c r="A241" s="420"/>
      <c r="B241" s="429"/>
      <c r="C241" s="30"/>
      <c r="D241" s="11"/>
      <c r="E241" s="14"/>
      <c r="F241" s="53"/>
      <c r="G241" s="256"/>
      <c r="H241" s="268"/>
    </row>
    <row r="242" spans="1:8" ht="16.5" customHeight="1">
      <c r="A242" s="420"/>
      <c r="B242" s="429"/>
      <c r="C242" s="30"/>
      <c r="D242" s="11"/>
      <c r="E242" s="14"/>
      <c r="F242" s="56"/>
      <c r="G242" s="256"/>
      <c r="H242" s="254"/>
    </row>
    <row r="243" spans="1:8" ht="65.25" customHeight="1">
      <c r="A243" s="420"/>
      <c r="B243" s="429"/>
      <c r="C243" s="30"/>
      <c r="D243" s="41"/>
      <c r="E243" s="14"/>
      <c r="F243" s="53"/>
      <c r="G243" s="277"/>
      <c r="H243" s="271"/>
    </row>
    <row r="244" spans="1:8" ht="70.5" customHeight="1">
      <c r="A244" s="420"/>
      <c r="B244" s="429"/>
      <c r="C244" s="30"/>
      <c r="D244" s="40"/>
      <c r="E244" s="14"/>
      <c r="F244" s="54"/>
      <c r="G244" s="277"/>
      <c r="H244" s="271"/>
    </row>
    <row r="245" spans="1:8" ht="16.5" customHeight="1" thickBot="1">
      <c r="A245" s="421"/>
      <c r="B245" s="431"/>
      <c r="C245" s="42"/>
      <c r="D245" s="46"/>
      <c r="E245" s="19"/>
      <c r="F245" s="55"/>
      <c r="G245" s="256"/>
      <c r="H245" s="254"/>
    </row>
    <row r="246" spans="1:8" ht="16.5" customHeight="1" thickBot="1">
      <c r="A246" s="44"/>
      <c r="B246" s="45"/>
      <c r="C246" s="28"/>
      <c r="D246" s="28"/>
      <c r="E246" s="13"/>
      <c r="F246" s="286"/>
      <c r="G246" s="267"/>
      <c r="H246" s="268"/>
    </row>
    <row r="247" spans="1:8" ht="16.5" customHeight="1">
      <c r="A247" s="419"/>
      <c r="B247" s="428"/>
      <c r="C247" s="39"/>
      <c r="D247" s="40"/>
      <c r="E247" s="17"/>
      <c r="F247" s="53"/>
      <c r="G247" s="256"/>
      <c r="H247" s="268"/>
    </row>
    <row r="248" spans="1:8" ht="16.5" customHeight="1">
      <c r="A248" s="420"/>
      <c r="B248" s="429"/>
      <c r="C248" s="30"/>
      <c r="D248" s="11"/>
      <c r="E248" s="14"/>
      <c r="F248" s="53"/>
      <c r="G248" s="256"/>
      <c r="H248" s="268"/>
    </row>
    <row r="249" spans="1:8" ht="16.5" customHeight="1">
      <c r="A249" s="420"/>
      <c r="B249" s="429"/>
      <c r="C249" s="30"/>
      <c r="D249" s="11"/>
      <c r="E249" s="14"/>
      <c r="F249" s="53"/>
      <c r="G249" s="256"/>
      <c r="H249" s="268"/>
    </row>
    <row r="250" spans="1:8" ht="16.5" customHeight="1">
      <c r="A250" s="420"/>
      <c r="B250" s="429"/>
      <c r="C250" s="30"/>
      <c r="D250" s="11"/>
      <c r="E250" s="14"/>
      <c r="F250" s="56"/>
      <c r="G250" s="256"/>
      <c r="H250" s="254"/>
    </row>
    <row r="251" spans="1:8" ht="16.5" customHeight="1">
      <c r="A251" s="420"/>
      <c r="B251" s="429"/>
      <c r="C251" s="30"/>
      <c r="D251" s="41"/>
      <c r="E251" s="3"/>
      <c r="F251" s="2"/>
      <c r="G251" s="259"/>
      <c r="H251" s="272"/>
    </row>
    <row r="252" spans="1:8" ht="75.75" customHeight="1">
      <c r="A252" s="420"/>
      <c r="B252" s="429"/>
      <c r="C252" s="30"/>
      <c r="D252" s="40"/>
      <c r="E252" s="14"/>
      <c r="F252" s="33"/>
      <c r="G252" s="277"/>
      <c r="H252" s="271"/>
    </row>
    <row r="253" spans="1:8" ht="16.5" customHeight="1" thickBot="1">
      <c r="A253" s="421"/>
      <c r="B253" s="431"/>
      <c r="C253" s="42"/>
      <c r="D253" s="46"/>
      <c r="E253" s="18"/>
      <c r="F253" s="37"/>
      <c r="G253" s="256"/>
      <c r="H253" s="268"/>
    </row>
    <row r="254" spans="1:8" s="47" customFormat="1" ht="16.5" customHeight="1" thickBot="1">
      <c r="A254" s="44"/>
      <c r="B254" s="45"/>
      <c r="C254" s="28"/>
      <c r="D254" s="28"/>
      <c r="E254" s="13"/>
      <c r="F254" s="286"/>
      <c r="G254" s="267"/>
      <c r="H254" s="268"/>
    </row>
    <row r="255" spans="1:8" s="47" customFormat="1" ht="59.25" customHeight="1">
      <c r="A255" s="416"/>
      <c r="B255" s="428"/>
      <c r="C255" s="57"/>
      <c r="D255" s="40"/>
      <c r="E255" s="64"/>
      <c r="F255" s="89"/>
      <c r="G255" s="276"/>
      <c r="H255" s="271"/>
    </row>
    <row r="256" spans="1:8" s="47" customFormat="1" ht="16.5" customHeight="1">
      <c r="A256" s="416"/>
      <c r="B256" s="429"/>
      <c r="C256" s="48"/>
      <c r="D256" s="11"/>
      <c r="E256" s="5"/>
      <c r="F256" s="32"/>
      <c r="G256" s="272"/>
      <c r="H256" s="274"/>
    </row>
    <row r="257" spans="1:8" ht="16.5" customHeight="1">
      <c r="A257" s="416"/>
      <c r="B257" s="429"/>
      <c r="C257" s="48"/>
      <c r="D257" s="11"/>
      <c r="E257" s="14"/>
      <c r="F257" s="33"/>
      <c r="G257" s="256"/>
      <c r="H257" s="268"/>
    </row>
    <row r="258" spans="1:8" ht="16.5" customHeight="1">
      <c r="A258" s="416"/>
      <c r="B258" s="429"/>
      <c r="C258" s="48"/>
      <c r="D258" s="11"/>
      <c r="E258" s="14"/>
      <c r="F258" s="50"/>
      <c r="G258" s="256"/>
      <c r="H258" s="278"/>
    </row>
    <row r="259" spans="1:8" ht="16.5" customHeight="1">
      <c r="A259" s="416"/>
      <c r="B259" s="429"/>
      <c r="C259" s="49"/>
      <c r="D259" s="41"/>
      <c r="E259" s="14"/>
      <c r="F259" s="50"/>
      <c r="G259" s="256"/>
      <c r="H259" s="278"/>
    </row>
    <row r="260" spans="1:8" ht="16.5" customHeight="1">
      <c r="A260" s="416"/>
      <c r="B260" s="429"/>
      <c r="C260" s="30"/>
      <c r="D260" s="40"/>
      <c r="E260" s="14"/>
      <c r="F260" s="31"/>
      <c r="G260" s="256"/>
      <c r="H260" s="268"/>
    </row>
    <row r="261" spans="1:8" ht="15" thickBot="1">
      <c r="A261" s="417"/>
      <c r="B261" s="430"/>
      <c r="C261" s="51"/>
      <c r="D261" s="52"/>
      <c r="E261" s="18"/>
      <c r="F261" s="37"/>
      <c r="G261" s="256"/>
      <c r="H261" s="268"/>
    </row>
    <row r="262" spans="1:8" ht="15.75" thickBot="1">
      <c r="A262" s="44"/>
      <c r="B262" s="45"/>
      <c r="C262" s="28"/>
      <c r="D262" s="28"/>
      <c r="E262" s="13"/>
      <c r="F262" s="288"/>
      <c r="G262" s="267"/>
      <c r="H262" s="279"/>
    </row>
    <row r="263" spans="1:8" ht="14.25">
      <c r="A263" s="416"/>
      <c r="B263" s="428"/>
      <c r="C263" s="57"/>
      <c r="D263" s="40"/>
      <c r="E263" s="17"/>
      <c r="F263" s="29"/>
      <c r="G263" s="256"/>
      <c r="H263" s="268"/>
    </row>
    <row r="264" spans="1:8" ht="12.75">
      <c r="A264" s="416"/>
      <c r="B264" s="429"/>
      <c r="C264" s="48"/>
      <c r="D264" s="11"/>
      <c r="E264" s="5"/>
      <c r="F264" s="32"/>
      <c r="G264" s="272"/>
      <c r="H264" s="274"/>
    </row>
    <row r="265" spans="1:8" ht="14.25">
      <c r="A265" s="416"/>
      <c r="B265" s="429"/>
      <c r="C265" s="48"/>
      <c r="D265" s="11"/>
      <c r="E265" s="14"/>
      <c r="F265" s="33"/>
      <c r="G265" s="256"/>
      <c r="H265" s="268"/>
    </row>
    <row r="266" spans="1:8" ht="14.25">
      <c r="A266" s="416"/>
      <c r="B266" s="429"/>
      <c r="C266" s="48"/>
      <c r="D266" s="11"/>
      <c r="E266" s="14"/>
      <c r="F266" s="50"/>
      <c r="G266" s="256"/>
      <c r="H266" s="278"/>
    </row>
    <row r="267" spans="1:8" ht="14.25">
      <c r="A267" s="416"/>
      <c r="B267" s="429"/>
      <c r="C267" s="49"/>
      <c r="D267" s="41"/>
      <c r="E267" s="14"/>
      <c r="F267" s="50"/>
      <c r="G267" s="256"/>
      <c r="H267" s="278"/>
    </row>
    <row r="268" spans="1:8" ht="14.25">
      <c r="A268" s="416"/>
      <c r="B268" s="429"/>
      <c r="C268" s="30"/>
      <c r="D268" s="40"/>
      <c r="E268" s="91"/>
      <c r="F268" s="90"/>
      <c r="G268" s="256"/>
      <c r="H268" s="268"/>
    </row>
    <row r="269" spans="1:8" ht="15" thickBot="1">
      <c r="A269" s="417"/>
      <c r="B269" s="430"/>
      <c r="C269" s="51"/>
      <c r="D269" s="52"/>
      <c r="E269" s="18"/>
      <c r="F269" s="37"/>
      <c r="G269" s="256"/>
      <c r="H269" s="268"/>
    </row>
    <row r="270" spans="1:8" ht="13.5" thickBot="1">
      <c r="A270" s="113"/>
      <c r="B270" s="47"/>
      <c r="C270" s="47"/>
      <c r="D270" s="47"/>
      <c r="E270" s="47"/>
      <c r="F270" s="289"/>
      <c r="G270" s="47"/>
      <c r="H270" s="280"/>
    </row>
    <row r="271" spans="1:8" ht="14.25">
      <c r="A271" s="416"/>
      <c r="B271" s="428"/>
      <c r="C271" s="57"/>
      <c r="D271" s="40"/>
      <c r="E271" s="17"/>
      <c r="F271" s="29"/>
      <c r="G271" s="256"/>
      <c r="H271" s="268"/>
    </row>
    <row r="272" spans="1:8" ht="12.75">
      <c r="A272" s="416"/>
      <c r="B272" s="429"/>
      <c r="C272" s="48"/>
      <c r="D272" s="11"/>
      <c r="E272" s="5"/>
      <c r="F272" s="32"/>
      <c r="G272" s="272"/>
      <c r="H272" s="274"/>
    </row>
    <row r="273" spans="1:8" ht="14.25">
      <c r="A273" s="416"/>
      <c r="B273" s="429"/>
      <c r="C273" s="48"/>
      <c r="D273" s="11"/>
      <c r="E273" s="14"/>
      <c r="F273" s="33"/>
      <c r="G273" s="256"/>
      <c r="H273" s="268"/>
    </row>
    <row r="274" spans="1:8" ht="14.25">
      <c r="A274" s="416"/>
      <c r="B274" s="429"/>
      <c r="C274" s="48"/>
      <c r="D274" s="11"/>
      <c r="E274" s="14"/>
      <c r="F274" s="50"/>
      <c r="G274" s="256"/>
      <c r="H274" s="278"/>
    </row>
    <row r="275" spans="1:8" ht="14.25">
      <c r="A275" s="416"/>
      <c r="B275" s="429"/>
      <c r="C275" s="49"/>
      <c r="D275" s="41"/>
      <c r="E275" s="14"/>
      <c r="F275" s="50"/>
      <c r="G275" s="256"/>
      <c r="H275" s="278"/>
    </row>
    <row r="276" spans="1:8" ht="14.25">
      <c r="A276" s="416"/>
      <c r="B276" s="429"/>
      <c r="C276" s="30"/>
      <c r="D276" s="40"/>
      <c r="E276" s="92"/>
      <c r="F276" s="90"/>
      <c r="G276" s="256"/>
      <c r="H276" s="268"/>
    </row>
    <row r="277" spans="1:8" ht="15" thickBot="1">
      <c r="A277" s="417"/>
      <c r="B277" s="430"/>
      <c r="C277" s="51"/>
      <c r="D277" s="52"/>
      <c r="E277" s="18"/>
      <c r="F277" s="37"/>
      <c r="G277" s="256"/>
      <c r="H277" s="268"/>
    </row>
    <row r="278" spans="1:8" ht="13.5" thickBot="1">
      <c r="A278" s="113"/>
      <c r="B278" s="47"/>
      <c r="C278" s="47"/>
      <c r="D278" s="47"/>
      <c r="E278" s="47"/>
      <c r="F278" s="289"/>
      <c r="G278" s="47"/>
      <c r="H278" s="280"/>
    </row>
    <row r="279" spans="1:8" ht="14.25">
      <c r="A279" s="416"/>
      <c r="B279" s="428"/>
      <c r="C279" s="57"/>
      <c r="D279" s="40"/>
      <c r="E279" s="94"/>
      <c r="F279" s="29"/>
      <c r="G279" s="276"/>
      <c r="H279" s="271"/>
    </row>
    <row r="280" spans="1:8" ht="12.75">
      <c r="A280" s="416"/>
      <c r="B280" s="429"/>
      <c r="C280" s="48"/>
      <c r="D280" s="11"/>
      <c r="E280" s="5"/>
      <c r="F280" s="32"/>
      <c r="G280" s="272"/>
      <c r="H280" s="274"/>
    </row>
    <row r="281" spans="1:8" ht="14.25">
      <c r="A281" s="416"/>
      <c r="B281" s="429"/>
      <c r="C281" s="48"/>
      <c r="D281" s="11"/>
      <c r="E281" s="14"/>
      <c r="F281" s="33"/>
      <c r="G281" s="256"/>
      <c r="H281" s="268"/>
    </row>
    <row r="282" spans="1:8" ht="14.25">
      <c r="A282" s="416"/>
      <c r="B282" s="429"/>
      <c r="C282" s="48"/>
      <c r="D282" s="11"/>
      <c r="E282" s="14"/>
      <c r="F282" s="50"/>
      <c r="G282" s="256"/>
      <c r="H282" s="278"/>
    </row>
    <row r="283" spans="1:8" ht="14.25">
      <c r="A283" s="416"/>
      <c r="B283" s="429"/>
      <c r="C283" s="49"/>
      <c r="D283" s="41"/>
      <c r="E283" s="14"/>
      <c r="F283" s="50"/>
      <c r="G283" s="256"/>
      <c r="H283" s="278"/>
    </row>
    <row r="284" spans="1:8" ht="14.25">
      <c r="A284" s="416"/>
      <c r="B284" s="429"/>
      <c r="C284" s="30"/>
      <c r="D284" s="40"/>
      <c r="E284" s="92"/>
      <c r="F284" s="90"/>
      <c r="G284" s="256"/>
      <c r="H284" s="268"/>
    </row>
    <row r="285" spans="1:8" ht="15" thickBot="1">
      <c r="A285" s="417"/>
      <c r="B285" s="430"/>
      <c r="C285" s="51"/>
      <c r="D285" s="52"/>
      <c r="E285" s="18"/>
      <c r="F285" s="37"/>
      <c r="G285" s="256"/>
      <c r="H285" s="268"/>
    </row>
  </sheetData>
  <sheetProtection/>
  <mergeCells count="71">
    <mergeCell ref="A197:A204"/>
    <mergeCell ref="B197:B204"/>
    <mergeCell ref="A154:A160"/>
    <mergeCell ref="B255:B261"/>
    <mergeCell ref="B239:B245"/>
    <mergeCell ref="A231:A237"/>
    <mergeCell ref="B163:B169"/>
    <mergeCell ref="A255:A261"/>
    <mergeCell ref="B223:B229"/>
    <mergeCell ref="A188:A195"/>
    <mergeCell ref="G9:H9"/>
    <mergeCell ref="B73:B79"/>
    <mergeCell ref="B145:B151"/>
    <mergeCell ref="A145:A151"/>
    <mergeCell ref="A73:A79"/>
    <mergeCell ref="A82:A88"/>
    <mergeCell ref="B19:B25"/>
    <mergeCell ref="A100:A106"/>
    <mergeCell ref="B82:B88"/>
    <mergeCell ref="B91:B97"/>
    <mergeCell ref="A206:A213"/>
    <mergeCell ref="B188:B195"/>
    <mergeCell ref="A118:A124"/>
    <mergeCell ref="B215:B221"/>
    <mergeCell ref="A247:A253"/>
    <mergeCell ref="B180:B186"/>
    <mergeCell ref="A215:A221"/>
    <mergeCell ref="A223:A229"/>
    <mergeCell ref="A127:A133"/>
    <mergeCell ref="A171:A178"/>
    <mergeCell ref="A279:A285"/>
    <mergeCell ref="B279:B285"/>
    <mergeCell ref="B231:B237"/>
    <mergeCell ref="B263:B269"/>
    <mergeCell ref="A263:A269"/>
    <mergeCell ref="A271:A277"/>
    <mergeCell ref="B271:B277"/>
    <mergeCell ref="B247:B253"/>
    <mergeCell ref="A239:A245"/>
    <mergeCell ref="A163:A169"/>
    <mergeCell ref="B109:B115"/>
    <mergeCell ref="B136:B142"/>
    <mergeCell ref="A180:A186"/>
    <mergeCell ref="B154:B160"/>
    <mergeCell ref="A136:A142"/>
    <mergeCell ref="B127:B133"/>
    <mergeCell ref="A109:A115"/>
    <mergeCell ref="B171:B178"/>
    <mergeCell ref="A3:F3"/>
    <mergeCell ref="A5:F5"/>
    <mergeCell ref="A7:F7"/>
    <mergeCell ref="A8:F8"/>
    <mergeCell ref="E9:F9"/>
    <mergeCell ref="A4:D4"/>
    <mergeCell ref="A64:A70"/>
    <mergeCell ref="B100:B106"/>
    <mergeCell ref="A19:A25"/>
    <mergeCell ref="A55:A61"/>
    <mergeCell ref="A46:A52"/>
    <mergeCell ref="B37:B43"/>
    <mergeCell ref="A28:A34"/>
    <mergeCell ref="B206:B213"/>
    <mergeCell ref="B46:B52"/>
    <mergeCell ref="B10:B17"/>
    <mergeCell ref="A10:A17"/>
    <mergeCell ref="B118:B124"/>
    <mergeCell ref="B28:B34"/>
    <mergeCell ref="A37:A43"/>
    <mergeCell ref="A91:A97"/>
    <mergeCell ref="B64:B70"/>
    <mergeCell ref="B55:B61"/>
  </mergeCells>
  <printOptions/>
  <pageMargins left="0.1968503937007874" right="0" top="0.5905511811023623" bottom="0.1968503937007874" header="0" footer="0"/>
  <pageSetup fitToWidth="0" horizontalDpi="600" verticalDpi="600" orientation="landscape" paperSize="9" scale="44" r:id="rId2"/>
  <rowBreaks count="7" manualBreakCount="7">
    <brk id="36" min="1" max="7" man="1"/>
    <brk id="62" min="1" max="7" man="1"/>
    <brk id="89" min="1" max="7" man="1"/>
    <brk id="108" min="1" max="7" man="1"/>
    <brk id="143" max="255" man="1"/>
    <brk id="178" min="1" max="7" man="1"/>
    <brk id="204" min="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W84"/>
  <sheetViews>
    <sheetView showZeros="0" tabSelected="1" view="pageBreakPreview" zoomScale="60" zoomScaleNormal="60" workbookViewId="0" topLeftCell="A61">
      <selection activeCell="L69" sqref="L69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2.28125" style="8" customWidth="1"/>
    <col min="5" max="5" width="32.57421875" style="1" customWidth="1"/>
    <col min="6" max="6" width="13.00390625" style="8" customWidth="1"/>
    <col min="7" max="7" width="32.57421875" style="1" customWidth="1"/>
    <col min="8" max="8" width="12.8515625" style="8" customWidth="1"/>
    <col min="9" max="9" width="34.00390625" style="1" customWidth="1"/>
    <col min="10" max="10" width="12.7109375" style="8" customWidth="1"/>
    <col min="11" max="11" width="30.7109375" style="1" customWidth="1"/>
    <col min="12" max="12" width="12.28125" style="8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9" customFormat="1" ht="12.75">
      <c r="F1" s="21"/>
      <c r="H1" s="20"/>
      <c r="J1" s="20"/>
    </row>
    <row r="2" spans="1:14" s="9" customFormat="1" ht="13.5" customHeight="1">
      <c r="A2" s="122"/>
      <c r="B2" s="122"/>
      <c r="C2" s="122"/>
      <c r="D2" s="122"/>
      <c r="E2" s="122"/>
      <c r="F2" s="123"/>
      <c r="G2" s="122"/>
      <c r="H2" s="123"/>
      <c r="I2" s="122"/>
      <c r="J2" s="123"/>
      <c r="K2" s="122"/>
      <c r="L2" s="122"/>
      <c r="M2" s="122"/>
      <c r="N2" s="122"/>
    </row>
    <row r="3" spans="1:14" s="9" customFormat="1" ht="18.75">
      <c r="A3" s="440" t="s">
        <v>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</row>
    <row r="4" spans="1:14" s="9" customFormat="1" ht="8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2"/>
      <c r="L4" s="122"/>
      <c r="M4" s="122"/>
      <c r="N4" s="122"/>
    </row>
    <row r="5" spans="1:14" s="9" customFormat="1" ht="39.75" customHeight="1">
      <c r="A5" s="441" t="s">
        <v>46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</row>
    <row r="6" spans="1:14" s="9" customFormat="1" ht="9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2"/>
      <c r="L6" s="122"/>
      <c r="M6" s="126"/>
      <c r="N6" s="122"/>
    </row>
    <row r="7" spans="1:14" s="9" customFormat="1" ht="21" customHeight="1">
      <c r="A7" s="442" t="s">
        <v>15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</row>
    <row r="8" spans="1:14" s="77" customFormat="1" ht="15">
      <c r="A8" s="127"/>
      <c r="B8" s="78"/>
      <c r="C8" s="127"/>
      <c r="D8" s="128"/>
      <c r="E8" s="127"/>
      <c r="F8" s="129"/>
      <c r="G8" s="127"/>
      <c r="H8" s="129"/>
      <c r="I8" s="127"/>
      <c r="J8" s="129"/>
      <c r="K8" s="127"/>
      <c r="L8" s="129"/>
      <c r="M8" s="127"/>
      <c r="N8" s="127"/>
    </row>
    <row r="9" spans="1:14" ht="15.75" thickBot="1">
      <c r="A9" s="127"/>
      <c r="B9" s="127"/>
      <c r="C9" s="127"/>
      <c r="D9" s="129"/>
      <c r="E9" s="127"/>
      <c r="F9" s="129"/>
      <c r="G9" s="127"/>
      <c r="H9" s="129"/>
      <c r="I9" s="127"/>
      <c r="J9" s="129"/>
      <c r="K9" s="127"/>
      <c r="L9" s="129"/>
      <c r="M9" s="127"/>
      <c r="N9" s="127"/>
    </row>
    <row r="10" spans="1:14" ht="36.75" customHeight="1" thickBot="1">
      <c r="A10" s="130" t="s">
        <v>23</v>
      </c>
      <c r="B10" s="156" t="s">
        <v>24</v>
      </c>
      <c r="C10" s="132" t="str">
        <f>+bendras!A10</f>
        <v>PIRMADIENIS</v>
      </c>
      <c r="D10" s="133">
        <f>+bendras!B10</f>
        <v>44249</v>
      </c>
      <c r="E10" s="132" t="str">
        <f>+bendras!A19</f>
        <v>ANTRADIENIS</v>
      </c>
      <c r="F10" s="134">
        <f>+bendras!B19</f>
        <v>44250</v>
      </c>
      <c r="G10" s="132" t="str">
        <f>+bendras!A28</f>
        <v>TREČIADIENIS</v>
      </c>
      <c r="H10" s="134">
        <f>+bendras!B28</f>
        <v>44251</v>
      </c>
      <c r="I10" s="132" t="str">
        <f>+bendras!A37</f>
        <v>KETVIRTADIENIS</v>
      </c>
      <c r="J10" s="134">
        <f>+bendras!B37</f>
        <v>44252</v>
      </c>
      <c r="K10" s="132" t="str">
        <f>+bendras!A46</f>
        <v>PENKTADIENIS</v>
      </c>
      <c r="L10" s="134">
        <f>+bendras!B46</f>
        <v>44253</v>
      </c>
      <c r="M10" s="132" t="str">
        <f>+bendras!A55</f>
        <v>ŠEŠTADIENIS</v>
      </c>
      <c r="N10" s="134">
        <f>+bendras!B55</f>
        <v>44254</v>
      </c>
    </row>
    <row r="11" spans="1:14" ht="57" customHeight="1">
      <c r="A11" s="380" t="s">
        <v>27</v>
      </c>
      <c r="B11" s="228" t="s">
        <v>34</v>
      </c>
      <c r="C11" s="135">
        <f>+bendras!E10</f>
        <v>0</v>
      </c>
      <c r="D11" s="136">
        <f>+bendras!F10</f>
        <v>0</v>
      </c>
      <c r="E11" s="135">
        <f>+bendras!E19</f>
        <v>0</v>
      </c>
      <c r="F11" s="139">
        <f>+bendras!F19</f>
        <v>0</v>
      </c>
      <c r="G11" s="307">
        <f>+bendras!E28</f>
        <v>0</v>
      </c>
      <c r="H11" s="308">
        <f>+bendras!F28</f>
        <v>0</v>
      </c>
      <c r="I11" s="135">
        <f>+bendras!E37</f>
        <v>0</v>
      </c>
      <c r="J11" s="139">
        <f>+bendras!F37</f>
        <v>0</v>
      </c>
      <c r="K11" s="135">
        <f>+bendras!E46</f>
        <v>0</v>
      </c>
      <c r="L11" s="139">
        <f>+bendras!F46</f>
        <v>0</v>
      </c>
      <c r="M11" s="140">
        <f>+bendras!E55</f>
        <v>0</v>
      </c>
      <c r="N11" s="136">
        <f>+bendras!F55</f>
        <v>0</v>
      </c>
    </row>
    <row r="12" spans="1:14" ht="63" customHeight="1" thickBot="1">
      <c r="A12" s="100" t="s">
        <v>28</v>
      </c>
      <c r="B12" s="72" t="s">
        <v>35</v>
      </c>
      <c r="C12" s="141">
        <f>+bendras!E11</f>
        <v>0</v>
      </c>
      <c r="D12" s="142">
        <f>+bendras!F11</f>
        <v>0</v>
      </c>
      <c r="E12" s="143">
        <f>+bendras!E20</f>
        <v>0</v>
      </c>
      <c r="F12" s="144">
        <f>+bendras!F20</f>
        <v>0</v>
      </c>
      <c r="G12" s="309">
        <f>+bendras!E29</f>
        <v>0</v>
      </c>
      <c r="H12" s="310">
        <f>+bendras!F29</f>
        <v>0</v>
      </c>
      <c r="I12" s="141">
        <f>+bendras!E38</f>
        <v>0</v>
      </c>
      <c r="J12" s="144">
        <f>+bendras!F38</f>
        <v>0</v>
      </c>
      <c r="K12" s="141">
        <f>+bendras!E47</f>
        <v>0</v>
      </c>
      <c r="L12" s="144">
        <f>+bendras!F47</f>
        <v>0</v>
      </c>
      <c r="M12" s="145">
        <f>+bendras!E56</f>
        <v>0</v>
      </c>
      <c r="N12" s="142">
        <f>+bendras!F56</f>
        <v>0</v>
      </c>
    </row>
    <row r="13" spans="1:14" ht="20.25" customHeight="1" thickBot="1">
      <c r="A13" s="229" t="s">
        <v>22</v>
      </c>
      <c r="B13" s="230" t="s">
        <v>36</v>
      </c>
      <c r="C13" s="146">
        <f>+bendras!E12</f>
        <v>0</v>
      </c>
      <c r="D13" s="147">
        <f>+bendras!F12</f>
        <v>0</v>
      </c>
      <c r="E13" s="146">
        <f>+bendras!E21</f>
        <v>0</v>
      </c>
      <c r="F13" s="148">
        <f>+bendras!F21</f>
        <v>0</v>
      </c>
      <c r="G13" s="146">
        <f>+bendras!E30</f>
        <v>0</v>
      </c>
      <c r="H13" s="148">
        <f>+bendras!F30</f>
        <v>0</v>
      </c>
      <c r="I13" s="146">
        <f>+bendras!E39</f>
        <v>0</v>
      </c>
      <c r="J13" s="149"/>
      <c r="K13" s="146">
        <f>+bendras!E48</f>
        <v>0</v>
      </c>
      <c r="L13" s="148">
        <f>+bendras!F48</f>
        <v>0</v>
      </c>
      <c r="M13" s="150">
        <f>+bendras!E57</f>
        <v>0</v>
      </c>
      <c r="N13" s="147">
        <f>+bendras!F57</f>
        <v>0</v>
      </c>
    </row>
    <row r="14" spans="1:14" ht="56.25" customHeight="1">
      <c r="A14" s="100" t="s">
        <v>29</v>
      </c>
      <c r="B14" s="72" t="s">
        <v>37</v>
      </c>
      <c r="C14" s="252">
        <f>+bendras!E13</f>
        <v>0</v>
      </c>
      <c r="D14" s="157">
        <f>+bendras!F13</f>
        <v>0</v>
      </c>
      <c r="E14" s="151">
        <f>+bendras!E22</f>
        <v>0</v>
      </c>
      <c r="F14" s="153">
        <f>+bendras!F22</f>
        <v>0</v>
      </c>
      <c r="G14" s="151">
        <f>+bendras!E31</f>
        <v>0</v>
      </c>
      <c r="H14" s="153">
        <f>+bendras!F31</f>
        <v>0</v>
      </c>
      <c r="I14" s="318">
        <f>+bendras!E40</f>
        <v>0</v>
      </c>
      <c r="J14" s="319">
        <f>+bendras!F40</f>
        <v>0</v>
      </c>
      <c r="K14" s="151">
        <f>+bendras!E49</f>
        <v>0</v>
      </c>
      <c r="L14" s="153">
        <f>+bendras!F49</f>
        <v>0</v>
      </c>
      <c r="M14" s="151">
        <f>+bendras!E58</f>
        <v>0</v>
      </c>
      <c r="N14" s="152">
        <f>+bendras!F58</f>
        <v>0</v>
      </c>
    </row>
    <row r="15" spans="1:14" ht="57" customHeight="1">
      <c r="A15" s="100" t="s">
        <v>30</v>
      </c>
      <c r="B15" s="73" t="s">
        <v>38</v>
      </c>
      <c r="C15" s="253">
        <f>+bendras!E14</f>
        <v>0</v>
      </c>
      <c r="D15" s="153">
        <f>+bendras!F14</f>
        <v>0</v>
      </c>
      <c r="E15" s="154">
        <f>+bendras!E23</f>
        <v>0</v>
      </c>
      <c r="F15" s="153">
        <f>+bendras!F23</f>
        <v>0</v>
      </c>
      <c r="G15" s="151">
        <f>+bendras!E32</f>
        <v>0</v>
      </c>
      <c r="H15" s="153">
        <f>+bendras!F32</f>
        <v>0</v>
      </c>
      <c r="I15" s="305" t="str">
        <f>+bendras!E41</f>
        <v>PROFESINIŲ ĮGŪDŽIŲ LAVINIMO PRAKTIKA
lekt. Rasa Balynienė</v>
      </c>
      <c r="J15" s="304" t="str">
        <f>+bendras!F41</f>
        <v>MS Teams</v>
      </c>
      <c r="K15" s="151"/>
      <c r="L15" s="153">
        <f>+bendras!F50</f>
        <v>0</v>
      </c>
      <c r="M15" s="151">
        <f>+bendras!E59</f>
        <v>0</v>
      </c>
      <c r="N15" s="152">
        <f>+bendras!F59</f>
        <v>0</v>
      </c>
    </row>
    <row r="16" spans="1:14" ht="58.5" customHeight="1">
      <c r="A16" s="100" t="s">
        <v>31</v>
      </c>
      <c r="B16" s="71" t="s">
        <v>39</v>
      </c>
      <c r="C16" s="306" t="str">
        <f>+bendras!E15</f>
        <v>DUOMENŲ ANALIZĖ
lekt. Rita Barysienė</v>
      </c>
      <c r="D16" s="153" t="str">
        <f>+bendras!F15</f>
        <v>307a*/MS Teams**</v>
      </c>
      <c r="E16" s="302">
        <f>+bendras!E24</f>
        <v>0</v>
      </c>
      <c r="F16" s="304">
        <f>+bendras!F24</f>
        <v>0</v>
      </c>
      <c r="G16" s="305" t="str">
        <f>+bendras!E33</f>
        <v>DUOMENŲ ANALIZĖ
lekt. Rita Barysienė</v>
      </c>
      <c r="H16" s="304" t="str">
        <f>+bendras!F33</f>
        <v>307a*/MS Teams**</v>
      </c>
      <c r="I16" s="305" t="str">
        <f>+bendras!E42</f>
        <v>DUOMENŲ SAUGA
lekt. Dainius Norkus</v>
      </c>
      <c r="J16" s="304" t="str">
        <f>+bendras!F42</f>
        <v>208*/
MS Teams**</v>
      </c>
      <c r="K16" s="151">
        <f>+bendras!E51</f>
        <v>0</v>
      </c>
      <c r="L16" s="153">
        <f>+bendras!F51</f>
        <v>0</v>
      </c>
      <c r="M16" s="154">
        <f>+bendras!E60</f>
        <v>0</v>
      </c>
      <c r="N16" s="155">
        <f>+bendras!F60</f>
        <v>0</v>
      </c>
    </row>
    <row r="17" spans="1:49" s="95" customFormat="1" ht="60.75" customHeight="1">
      <c r="A17" s="100" t="s">
        <v>32</v>
      </c>
      <c r="B17" s="72" t="s">
        <v>40</v>
      </c>
      <c r="C17" s="253" t="str">
        <f>+bendras!E16</f>
        <v>DUOMENŲ ANALIZĖ
lekt. Rita Barysienė</v>
      </c>
      <c r="D17" s="153" t="str">
        <f>+bendras!F16</f>
        <v>307a*/MS Teams**</v>
      </c>
      <c r="E17" s="302">
        <f>+bendras!E25</f>
        <v>0</v>
      </c>
      <c r="F17" s="304">
        <f>+bendras!F25</f>
        <v>0</v>
      </c>
      <c r="G17" s="305" t="str">
        <f>+bendras!E34</f>
        <v>DUOMENŲ ANALIZĖ
lekt. Rita Barysienė</v>
      </c>
      <c r="H17" s="304" t="str">
        <f>+bendras!F34</f>
        <v>307a*/MS Teams**</v>
      </c>
      <c r="I17" s="305" t="str">
        <f>+bendras!E43</f>
        <v>DUOMENŲ SAUGA
lekt. Dainius Norkus</v>
      </c>
      <c r="J17" s="304" t="str">
        <f>+bendras!F43</f>
        <v>208*/
MS Teams**</v>
      </c>
      <c r="K17" s="151">
        <f>+bendras!E52</f>
        <v>0</v>
      </c>
      <c r="L17" s="153">
        <f>+bendras!F52</f>
        <v>0</v>
      </c>
      <c r="M17" s="154">
        <f>+bendras!E61</f>
        <v>0</v>
      </c>
      <c r="N17" s="155">
        <f>+bendras!F61</f>
        <v>0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</row>
    <row r="18" spans="1:48" s="6" customFormat="1" ht="39.75" customHeight="1" thickBot="1">
      <c r="A18" s="213"/>
      <c r="B18" s="158"/>
      <c r="C18" s="214"/>
      <c r="D18" s="214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14" ht="36.75" customHeight="1" thickBot="1">
      <c r="A19" s="130" t="s">
        <v>23</v>
      </c>
      <c r="B19" s="156" t="s">
        <v>24</v>
      </c>
      <c r="C19" s="132" t="str">
        <f>+bendras!A64</f>
        <v>PIRMADIENIS</v>
      </c>
      <c r="D19" s="134">
        <f>+bendras!B64</f>
        <v>44256</v>
      </c>
      <c r="E19" s="205" t="str">
        <f>+bendras!A73</f>
        <v>ANTRADIENIS</v>
      </c>
      <c r="F19" s="194">
        <f>+bendras!B73</f>
        <v>44257</v>
      </c>
      <c r="G19" s="132" t="str">
        <f>+bendras!A82</f>
        <v>TREČIADIENIS</v>
      </c>
      <c r="H19" s="134">
        <f>+bendras!B82</f>
        <v>44258</v>
      </c>
      <c r="I19" s="132" t="str">
        <f>+bendras!A91</f>
        <v>KETVIRTADIENIS</v>
      </c>
      <c r="J19" s="134">
        <f>+bendras!B91</f>
        <v>44259</v>
      </c>
      <c r="K19" s="132" t="str">
        <f>+bendras!A100</f>
        <v>PENKTADIENIS</v>
      </c>
      <c r="L19" s="134">
        <f>+bendras!B100</f>
        <v>44260</v>
      </c>
      <c r="M19" s="132" t="str">
        <f>+bendras!A109</f>
        <v>ŠEŠTADIENIS</v>
      </c>
      <c r="N19" s="134">
        <f>+bendras!B109</f>
        <v>44261</v>
      </c>
    </row>
    <row r="20" spans="1:14" ht="55.5" customHeight="1">
      <c r="A20" s="227" t="s">
        <v>27</v>
      </c>
      <c r="B20" s="228" t="s">
        <v>34</v>
      </c>
      <c r="C20" s="234">
        <f>+bendras!E64</f>
        <v>0</v>
      </c>
      <c r="D20" s="235">
        <f>+bendras!F64</f>
        <v>0</v>
      </c>
      <c r="E20" s="199">
        <f>+bendras!E73</f>
        <v>0</v>
      </c>
      <c r="F20" s="138">
        <f>+bendras!F73</f>
        <v>0</v>
      </c>
      <c r="G20" s="305">
        <f>+bendras!E82</f>
        <v>0</v>
      </c>
      <c r="H20" s="304">
        <f>+bendras!F82</f>
        <v>0</v>
      </c>
      <c r="I20" s="137">
        <f>+bendras!E91</f>
        <v>0</v>
      </c>
      <c r="J20" s="138">
        <f>+bendras!F91</f>
        <v>0</v>
      </c>
      <c r="K20" s="137">
        <f>+bendras!E100</f>
        <v>0</v>
      </c>
      <c r="L20" s="138">
        <f>+bendras!F100</f>
        <v>0</v>
      </c>
      <c r="M20" s="137">
        <f>+bendras!E109</f>
        <v>0</v>
      </c>
      <c r="N20" s="138">
        <f>+bendras!F109</f>
        <v>0</v>
      </c>
    </row>
    <row r="21" spans="1:14" ht="57" customHeight="1" thickBot="1">
      <c r="A21" s="100" t="s">
        <v>28</v>
      </c>
      <c r="B21" s="72" t="s">
        <v>35</v>
      </c>
      <c r="C21" s="320">
        <f>+bendras!E65</f>
        <v>0</v>
      </c>
      <c r="D21" s="236">
        <f>+bendras!F65</f>
        <v>0</v>
      </c>
      <c r="E21" s="215">
        <f>+bendras!E74</f>
        <v>0</v>
      </c>
      <c r="F21" s="179">
        <f>+bendras!F74</f>
        <v>0</v>
      </c>
      <c r="G21" s="467">
        <f>+bendras!E83</f>
        <v>0</v>
      </c>
      <c r="H21" s="468">
        <f>+bendras!F83</f>
        <v>0</v>
      </c>
      <c r="I21" s="151">
        <f>+bendras!K65</f>
        <v>0</v>
      </c>
      <c r="J21" s="153">
        <f>+bendras!L65</f>
        <v>0</v>
      </c>
      <c r="K21" s="178">
        <f>+bendras!E101</f>
        <v>0</v>
      </c>
      <c r="L21" s="179">
        <f>+bendras!F101</f>
        <v>0</v>
      </c>
      <c r="M21" s="178">
        <f>+bendras!E110</f>
        <v>0</v>
      </c>
      <c r="N21" s="179">
        <f>+bendras!F110</f>
        <v>0</v>
      </c>
    </row>
    <row r="22" spans="1:14" ht="21.75" customHeight="1" thickBot="1">
      <c r="A22" s="229" t="s">
        <v>22</v>
      </c>
      <c r="B22" s="230" t="s">
        <v>36</v>
      </c>
      <c r="C22" s="146">
        <f>+bendras!E66</f>
        <v>0</v>
      </c>
      <c r="D22" s="148">
        <f>+bendras!F66</f>
        <v>0</v>
      </c>
      <c r="E22" s="210">
        <f>+bendras!E75</f>
        <v>0</v>
      </c>
      <c r="F22" s="148">
        <f>+bendras!F75</f>
        <v>0</v>
      </c>
      <c r="G22" s="146">
        <f>+bendras!E84</f>
        <v>0</v>
      </c>
      <c r="H22" s="148">
        <f>+bendras!F84</f>
        <v>0</v>
      </c>
      <c r="I22" s="146">
        <f>+bendras!E93</f>
        <v>0</v>
      </c>
      <c r="J22" s="148">
        <f>+bendras!F93</f>
        <v>0</v>
      </c>
      <c r="K22" s="146">
        <f>+bendras!E102</f>
        <v>0</v>
      </c>
      <c r="L22" s="148">
        <f>+bendras!F102</f>
        <v>0</v>
      </c>
      <c r="M22" s="146">
        <f>+bendras!E111</f>
        <v>0</v>
      </c>
      <c r="N22" s="148">
        <f>+bendras!F111</f>
        <v>0</v>
      </c>
    </row>
    <row r="23" spans="1:14" ht="58.5" customHeight="1">
      <c r="A23" s="100" t="s">
        <v>29</v>
      </c>
      <c r="B23" s="72" t="s">
        <v>37</v>
      </c>
      <c r="C23" s="151">
        <f>+bendras!E67</f>
        <v>0</v>
      </c>
      <c r="D23" s="153">
        <f>+bendras!F67</f>
        <v>0</v>
      </c>
      <c r="E23" s="199">
        <f>+bendras!E76</f>
        <v>0</v>
      </c>
      <c r="F23" s="138"/>
      <c r="G23" s="151">
        <f>+bendras!E85</f>
        <v>0</v>
      </c>
      <c r="H23" s="153">
        <f>+bendras!F85</f>
        <v>0</v>
      </c>
      <c r="I23" s="151">
        <f>+bendras!E94</f>
        <v>0</v>
      </c>
      <c r="J23" s="153">
        <f>+bendras!F94</f>
        <v>0</v>
      </c>
      <c r="K23" s="151">
        <f>+bendras!E103</f>
        <v>0</v>
      </c>
      <c r="L23" s="153">
        <f>+bendras!F103</f>
        <v>0</v>
      </c>
      <c r="M23" s="323">
        <f>+bendras!E112</f>
        <v>0</v>
      </c>
      <c r="N23" s="324">
        <f>+bendras!F112</f>
        <v>0</v>
      </c>
    </row>
    <row r="24" spans="1:14" ht="69.75" customHeight="1">
      <c r="A24" s="100" t="s">
        <v>30</v>
      </c>
      <c r="B24" s="73" t="s">
        <v>38</v>
      </c>
      <c r="C24" s="316">
        <f>+bendras!E68</f>
        <v>0</v>
      </c>
      <c r="D24" s="317">
        <f>+bendras!F68</f>
        <v>0</v>
      </c>
      <c r="E24" s="199">
        <f>+bendras!E77</f>
        <v>0</v>
      </c>
      <c r="F24" s="138"/>
      <c r="G24" s="157">
        <f>+bendras!E86</f>
        <v>0</v>
      </c>
      <c r="H24" s="153">
        <f>+bendras!F86</f>
        <v>0</v>
      </c>
      <c r="I24" s="151">
        <f>+bendras!E95</f>
        <v>0</v>
      </c>
      <c r="J24" s="153">
        <f>+bendras!F95</f>
        <v>0</v>
      </c>
      <c r="K24" s="151">
        <f>+bendras!E104</f>
        <v>0</v>
      </c>
      <c r="L24" s="153">
        <f>+bendras!F104</f>
        <v>0</v>
      </c>
      <c r="M24" s="323">
        <f>+bendras!E113</f>
        <v>0</v>
      </c>
      <c r="N24" s="324">
        <f>+bendras!F113</f>
        <v>0</v>
      </c>
    </row>
    <row r="25" spans="1:14" ht="55.5" customHeight="1">
      <c r="A25" s="100" t="s">
        <v>31</v>
      </c>
      <c r="B25" s="71" t="s">
        <v>39</v>
      </c>
      <c r="C25" s="305" t="str">
        <f>+bendras!E69</f>
        <v>ŽMOGAUS IR KOMPIUTERIO SĄVEIKA
lekt. Daiva Žvinakevičienė</v>
      </c>
      <c r="D25" s="304" t="str">
        <f>+bendras!F69</f>
        <v>306a*/
MS Teams**</v>
      </c>
      <c r="E25" s="321" t="str">
        <f>+bendras!E78</f>
        <v>ŽMOGAUS IR KOMPIUTERIO SĄVEIKA
lekt. Daiva Žvinakevičienė</v>
      </c>
      <c r="F25" s="322" t="str">
        <f>+bendras!F78</f>
        <v>306a*/
MS Teams**</v>
      </c>
      <c r="G25" s="466" t="str">
        <f>+bendras!E87</f>
        <v>DUOMENŲ SAUGA
lekt. Dainius Norkus</v>
      </c>
      <c r="H25" s="304" t="str">
        <f>+bendras!F87</f>
        <v>208*/
MS Teams**</v>
      </c>
      <c r="I25" s="305" t="str">
        <f>+bendras!E96</f>
        <v>DUOMENŲ SAUGA
lekt. Dainius Norkus</v>
      </c>
      <c r="J25" s="153" t="str">
        <f>+bendras!F96</f>
        <v>208*/
MS Teams**</v>
      </c>
      <c r="K25" s="137">
        <f>+bendras!E105</f>
        <v>0</v>
      </c>
      <c r="L25" s="138">
        <f>+bendras!F105</f>
        <v>0</v>
      </c>
      <c r="M25" s="151"/>
      <c r="N25" s="153">
        <f>+bendras!F114</f>
        <v>0</v>
      </c>
    </row>
    <row r="26" spans="1:14" ht="55.5" customHeight="1">
      <c r="A26" s="100" t="s">
        <v>32</v>
      </c>
      <c r="B26" s="72" t="s">
        <v>40</v>
      </c>
      <c r="C26" s="305" t="str">
        <f>+bendras!E70</f>
        <v>ŽMOGAUS IR KOMPIUTERIO SĄVEIKA
lekt. Daiva Žvinakevičienė</v>
      </c>
      <c r="D26" s="304" t="str">
        <f>+bendras!F70</f>
        <v>306a*/
MS Teams**</v>
      </c>
      <c r="E26" s="321" t="str">
        <f>+bendras!E79</f>
        <v>ŽMOGAUS IR KOMPIUTERIO SĄVEIKA
lekt. Daiva Žvinakevičienė</v>
      </c>
      <c r="F26" s="322" t="str">
        <f>+bendras!F79</f>
        <v>306a*/
MS Teams**</v>
      </c>
      <c r="G26" s="466" t="str">
        <f>+bendras!E88</f>
        <v>DUOMENŲ SAUGA
lekt. Dainius Norkus</v>
      </c>
      <c r="H26" s="304" t="str">
        <f>+bendras!F88</f>
        <v>208*/
MS Teams**</v>
      </c>
      <c r="I26" s="305" t="str">
        <f>+bendras!E97</f>
        <v>DUOMENŲ SAUGA
lekt. Dainius Norkus</v>
      </c>
      <c r="J26" s="153" t="str">
        <f>+bendras!F97</f>
        <v>208*/
MS Teams**</v>
      </c>
      <c r="K26" s="151">
        <f>+bendras!E106</f>
        <v>0</v>
      </c>
      <c r="L26" s="153">
        <f>+bendras!F106</f>
        <v>0</v>
      </c>
      <c r="M26" s="151">
        <f>+bendras!E115</f>
        <v>0</v>
      </c>
      <c r="N26" s="153">
        <f>+bendras!F115</f>
        <v>0</v>
      </c>
    </row>
    <row r="27" spans="1:14" ht="41.25" customHeight="1" thickBot="1">
      <c r="A27" s="158"/>
      <c r="B27" s="158"/>
      <c r="C27" s="214"/>
      <c r="D27" s="214"/>
      <c r="E27" s="209"/>
      <c r="F27" s="209"/>
      <c r="G27" s="209"/>
      <c r="H27" s="209"/>
      <c r="I27" s="209"/>
      <c r="J27" s="209"/>
      <c r="K27" s="209"/>
      <c r="L27" s="209"/>
      <c r="M27" s="209"/>
      <c r="N27" s="209"/>
    </row>
    <row r="28" spans="1:14" ht="36.75" customHeight="1" thickBot="1">
      <c r="A28" s="130" t="s">
        <v>23</v>
      </c>
      <c r="B28" s="156" t="s">
        <v>24</v>
      </c>
      <c r="C28" s="132" t="str">
        <f>+bendras!A118</f>
        <v>PIRMADIENIS</v>
      </c>
      <c r="D28" s="134">
        <f>+bendras!B118</f>
        <v>44263</v>
      </c>
      <c r="E28" s="132" t="str">
        <f>+bendras!A127</f>
        <v>ANTRADIENIS</v>
      </c>
      <c r="F28" s="134">
        <f>+bendras!B127</f>
        <v>44264</v>
      </c>
      <c r="G28" s="132" t="str">
        <f>+bendras!A136</f>
        <v>TREČIADIENIS</v>
      </c>
      <c r="H28" s="134">
        <f>+bendras!B136</f>
        <v>44265</v>
      </c>
      <c r="I28" s="338" t="str">
        <f>+bendras!A145</f>
        <v>KETVIRTADIENIS</v>
      </c>
      <c r="J28" s="339">
        <f>+bendras!B145</f>
        <v>44266</v>
      </c>
      <c r="K28" s="132" t="str">
        <f>+bendras!A154</f>
        <v>PENKTADIENIS</v>
      </c>
      <c r="L28" s="134">
        <f>+bendras!B154</f>
        <v>44267</v>
      </c>
      <c r="M28" s="132" t="str">
        <f>+bendras!A163</f>
        <v>ŠEŠTADIENIS</v>
      </c>
      <c r="N28" s="134">
        <f>+bendras!B163</f>
        <v>44268</v>
      </c>
    </row>
    <row r="29" spans="1:14" ht="75.75" customHeight="1">
      <c r="A29" s="227" t="s">
        <v>27</v>
      </c>
      <c r="B29" s="228" t="s">
        <v>34</v>
      </c>
      <c r="C29" s="165">
        <f>+bendras!E118</f>
        <v>0</v>
      </c>
      <c r="D29" s="167">
        <f>+bendras!F118</f>
        <v>0</v>
      </c>
      <c r="E29" s="135">
        <f>+bendras!E127</f>
        <v>0</v>
      </c>
      <c r="F29" s="159">
        <f>+bendras!F127</f>
        <v>0</v>
      </c>
      <c r="G29" s="456">
        <f>+bendras!E136</f>
        <v>0</v>
      </c>
      <c r="H29" s="463">
        <f>+bendras!F136</f>
        <v>0</v>
      </c>
      <c r="I29" s="340">
        <f>+bendras!E145</f>
        <v>0</v>
      </c>
      <c r="J29" s="341">
        <f>+bendras!F145</f>
        <v>0</v>
      </c>
      <c r="K29" s="135">
        <f>+bendras!E154</f>
        <v>0</v>
      </c>
      <c r="L29" s="159">
        <f>+bendras!F154</f>
        <v>0</v>
      </c>
      <c r="M29" s="307">
        <f>+bendras!E163</f>
        <v>0</v>
      </c>
      <c r="N29" s="308">
        <f>+bendras!F163</f>
        <v>0</v>
      </c>
    </row>
    <row r="30" spans="1:14" ht="68.25" customHeight="1" thickBot="1">
      <c r="A30" s="100" t="s">
        <v>28</v>
      </c>
      <c r="B30" s="72" t="s">
        <v>35</v>
      </c>
      <c r="C30" s="151">
        <f>+bendras!E119</f>
        <v>0</v>
      </c>
      <c r="D30" s="206">
        <f>+bendras!F119</f>
        <v>0</v>
      </c>
      <c r="E30" s="141">
        <f>+bendras!E128</f>
        <v>0</v>
      </c>
      <c r="F30" s="162">
        <f>+bendras!F128</f>
        <v>0</v>
      </c>
      <c r="G30" s="464">
        <f>+bendras!E137</f>
        <v>0</v>
      </c>
      <c r="H30" s="465">
        <f>+bendras!F137</f>
        <v>0</v>
      </c>
      <c r="I30" s="342">
        <f>+bendras!E146</f>
        <v>0</v>
      </c>
      <c r="J30" s="343">
        <f>+bendras!F146</f>
        <v>0</v>
      </c>
      <c r="K30" s="141">
        <f>+bendras!E155</f>
        <v>0</v>
      </c>
      <c r="L30" s="162">
        <f>+bendras!F155</f>
        <v>0</v>
      </c>
      <c r="M30" s="309">
        <f>+bendras!E164</f>
        <v>0</v>
      </c>
      <c r="N30" s="310">
        <f>+bendras!F164</f>
        <v>0</v>
      </c>
    </row>
    <row r="31" spans="1:14" ht="20.25" customHeight="1" thickBot="1">
      <c r="A31" s="229" t="s">
        <v>22</v>
      </c>
      <c r="B31" s="230" t="s">
        <v>36</v>
      </c>
      <c r="C31" s="172">
        <f>+bendras!E120</f>
        <v>0</v>
      </c>
      <c r="D31" s="173">
        <f>+bendras!F120</f>
        <v>0</v>
      </c>
      <c r="E31" s="146">
        <f>+bendras!E129</f>
        <v>0</v>
      </c>
      <c r="F31" s="163">
        <f>+bendras!F129</f>
        <v>0</v>
      </c>
      <c r="G31" s="164">
        <f>+bendras!E138</f>
        <v>0</v>
      </c>
      <c r="H31" s="163">
        <f>+bendras!F138</f>
        <v>0</v>
      </c>
      <c r="I31" s="338">
        <f>+bendras!E147</f>
        <v>0</v>
      </c>
      <c r="J31" s="344">
        <f>+bendras!F147</f>
        <v>0</v>
      </c>
      <c r="K31" s="146">
        <f>+bendras!E156</f>
        <v>0</v>
      </c>
      <c r="L31" s="163">
        <f>+bendras!F156</f>
        <v>0</v>
      </c>
      <c r="M31" s="311">
        <f>+bendras!E165</f>
        <v>0</v>
      </c>
      <c r="N31" s="312">
        <f>+bendras!F165</f>
        <v>0</v>
      </c>
    </row>
    <row r="32" spans="1:14" ht="63" customHeight="1">
      <c r="A32" s="100" t="s">
        <v>29</v>
      </c>
      <c r="B32" s="72" t="s">
        <v>37</v>
      </c>
      <c r="C32" s="165">
        <f>+bendras!E121</f>
        <v>0</v>
      </c>
      <c r="D32" s="166">
        <f>+bendras!F121</f>
        <v>0</v>
      </c>
      <c r="E32" s="165">
        <f>+bendras!E130</f>
        <v>0</v>
      </c>
      <c r="F32" s="166">
        <f>+bendras!F130</f>
        <v>0</v>
      </c>
      <c r="G32" s="160">
        <f>+bendras!E139</f>
        <v>0</v>
      </c>
      <c r="H32" s="161">
        <f>+bendras!F139</f>
        <v>0</v>
      </c>
      <c r="I32" s="340">
        <f>+bendras!E148</f>
        <v>0</v>
      </c>
      <c r="J32" s="341">
        <f>+bendras!F148</f>
        <v>0</v>
      </c>
      <c r="K32" s="165">
        <f>+bendras!E157</f>
        <v>0</v>
      </c>
      <c r="L32" s="166">
        <f>+bendras!F157</f>
        <v>0</v>
      </c>
      <c r="M32" s="307">
        <f>+bendras!E166</f>
        <v>0</v>
      </c>
      <c r="N32" s="308">
        <f>+bendras!F166</f>
        <v>0</v>
      </c>
    </row>
    <row r="33" spans="1:14" ht="67.5" customHeight="1">
      <c r="A33" s="100" t="s">
        <v>30</v>
      </c>
      <c r="B33" s="73" t="s">
        <v>38</v>
      </c>
      <c r="C33" s="154">
        <f>+bendras!E122</f>
        <v>0</v>
      </c>
      <c r="D33" s="168">
        <f>+bendras!F122</f>
        <v>0</v>
      </c>
      <c r="E33" s="154">
        <f>+bendras!E131</f>
        <v>0</v>
      </c>
      <c r="F33" s="168">
        <f>+bendras!F131</f>
        <v>0</v>
      </c>
      <c r="G33" s="314">
        <f>+bendras!E140</f>
        <v>0</v>
      </c>
      <c r="H33" s="315">
        <f>+bendras!F140</f>
        <v>0</v>
      </c>
      <c r="I33" s="345">
        <f>+bendras!E149</f>
        <v>0</v>
      </c>
      <c r="J33" s="346">
        <f>+bendras!F149</f>
        <v>0</v>
      </c>
      <c r="K33" s="154">
        <f>+bendras!E158</f>
        <v>0</v>
      </c>
      <c r="L33" s="168">
        <f>+bendras!F158</f>
        <v>0</v>
      </c>
      <c r="M33" s="302">
        <f>+bendras!E167</f>
        <v>0</v>
      </c>
      <c r="N33" s="303">
        <f>+bendras!F167</f>
        <v>0</v>
      </c>
    </row>
    <row r="34" spans="1:14" ht="63.75" customHeight="1">
      <c r="A34" s="100" t="s">
        <v>31</v>
      </c>
      <c r="B34" s="71" t="s">
        <v>39</v>
      </c>
      <c r="C34" s="325" t="str">
        <f>+bendras!E123</f>
        <v>DUOMENŲ ANALIZĖ
lekt. Rita Barysienė</v>
      </c>
      <c r="D34" s="326" t="str">
        <f>+bendras!F123</f>
        <v>307a*/MS Teams**</v>
      </c>
      <c r="E34" s="154" t="str">
        <f>+bendras!E132</f>
        <v>ŽMOGAUS IR KOMPIUTERIO SĄVEIKA
lekt. Daiva Žvinakevičienė</v>
      </c>
      <c r="F34" s="168" t="str">
        <f>+bendras!F132</f>
        <v>306a*/
MS Teams**</v>
      </c>
      <c r="G34" s="302" t="str">
        <f>+bendras!E141</f>
        <v>DUOMENŲ ANALIZĖ
lekt. Rita Barysienė</v>
      </c>
      <c r="H34" s="462" t="str">
        <f>+bendras!F141</f>
        <v>307a*/MS Teams**</v>
      </c>
      <c r="I34" s="345">
        <f>+bendras!E150</f>
        <v>0</v>
      </c>
      <c r="J34" s="346">
        <f>+bendras!F150</f>
        <v>0</v>
      </c>
      <c r="K34" s="302" t="str">
        <f>+bendras!E159</f>
        <v>DUOMENŲ ANALIZĖ
lekt. Rita Barysienė</v>
      </c>
      <c r="L34" s="462" t="str">
        <f>+bendras!F159</f>
        <v>307a*/MS Teams**</v>
      </c>
      <c r="M34" s="154">
        <f>+bendras!E168</f>
        <v>0</v>
      </c>
      <c r="N34" s="170">
        <f>+bendras!F168</f>
        <v>0</v>
      </c>
    </row>
    <row r="35" spans="1:14" ht="58.5" customHeight="1">
      <c r="A35" s="100" t="s">
        <v>32</v>
      </c>
      <c r="B35" s="72" t="s">
        <v>40</v>
      </c>
      <c r="C35" s="325" t="str">
        <f>+bendras!E124</f>
        <v>DUOMENŲ ANALIZĖ
lekt. Rita Barysienė</v>
      </c>
      <c r="D35" s="326" t="str">
        <f>+bendras!F124</f>
        <v>307a*/MS Teams**</v>
      </c>
      <c r="E35" s="154" t="str">
        <f>+bendras!E133</f>
        <v>ŽMOGAUS IR KOMPIUTERIO SĄVEIKA
lekt. Daiva Žvinakevičienė</v>
      </c>
      <c r="F35" s="168" t="str">
        <f>+bendras!F133</f>
        <v>306a*/
MS Teams**</v>
      </c>
      <c r="G35" s="302" t="str">
        <f>+bendras!E142</f>
        <v>DUOMENŲ ANALIZĖ
lekt. Rita Barysienė</v>
      </c>
      <c r="H35" s="462" t="str">
        <f>+bendras!F142</f>
        <v>307a*/MS Teams**</v>
      </c>
      <c r="I35" s="345">
        <f>+bendras!E151</f>
        <v>0</v>
      </c>
      <c r="J35" s="346">
        <f>+bendras!F151</f>
        <v>0</v>
      </c>
      <c r="K35" s="302" t="str">
        <f>+bendras!E160</f>
        <v>DUOMENŲ ANALIZĖ
lekt. Rita Barysienė</v>
      </c>
      <c r="L35" s="462" t="str">
        <f>+bendras!F160</f>
        <v>307a*/MS Teams**</v>
      </c>
      <c r="M35" s="154">
        <f>+bendras!E169</f>
        <v>0</v>
      </c>
      <c r="N35" s="170">
        <f>+bendras!F169</f>
        <v>0</v>
      </c>
    </row>
    <row r="36" spans="1:14" ht="39" customHeight="1" thickBot="1">
      <c r="A36" s="446"/>
      <c r="B36" s="447"/>
      <c r="C36" s="447"/>
      <c r="D36" s="447"/>
      <c r="E36" s="447"/>
      <c r="F36" s="447"/>
      <c r="G36" s="447"/>
      <c r="H36" s="447"/>
      <c r="I36" s="447"/>
      <c r="J36" s="447"/>
      <c r="K36" s="439"/>
      <c r="L36" s="439"/>
      <c r="M36" s="439"/>
      <c r="N36" s="445"/>
    </row>
    <row r="37" spans="1:14" ht="36.75" customHeight="1" thickBot="1">
      <c r="A37" s="180" t="s">
        <v>23</v>
      </c>
      <c r="B37" s="181" t="s">
        <v>24</v>
      </c>
      <c r="C37" s="192" t="s">
        <v>20</v>
      </c>
      <c r="D37" s="194">
        <f>+bendras!B171</f>
        <v>44270</v>
      </c>
      <c r="E37" s="225" t="s">
        <v>16</v>
      </c>
      <c r="F37" s="182">
        <f>+bendras!B180</f>
        <v>44271</v>
      </c>
      <c r="G37" s="363" t="s">
        <v>17</v>
      </c>
      <c r="H37" s="364">
        <f>+bendras!B188</f>
        <v>44272</v>
      </c>
      <c r="I37" s="368" t="s">
        <v>18</v>
      </c>
      <c r="J37" s="369">
        <f>+bendras!B197</f>
        <v>44273</v>
      </c>
      <c r="K37" s="132" t="s">
        <v>19</v>
      </c>
      <c r="L37" s="134">
        <f>+bendras!B206</f>
        <v>44274</v>
      </c>
      <c r="M37" s="225" t="s">
        <v>21</v>
      </c>
      <c r="N37" s="134">
        <f>+bendras!B215</f>
        <v>44275</v>
      </c>
    </row>
    <row r="38" spans="1:14" ht="63" customHeight="1">
      <c r="A38" s="330" t="s">
        <v>27</v>
      </c>
      <c r="B38" s="331" t="s">
        <v>34</v>
      </c>
      <c r="C38" s="135">
        <f>+bendras!E171</f>
        <v>0</v>
      </c>
      <c r="D38" s="139">
        <f>+bendras!F171</f>
        <v>0</v>
      </c>
      <c r="E38" s="183">
        <f>+bendras!E180</f>
        <v>0</v>
      </c>
      <c r="F38" s="195">
        <f>+bendras!F180</f>
        <v>0</v>
      </c>
      <c r="G38" s="454">
        <f>+bendras!E188</f>
        <v>0</v>
      </c>
      <c r="H38" s="455"/>
      <c r="I38" s="456">
        <f>+bendras!E197</f>
        <v>0</v>
      </c>
      <c r="J38" s="457"/>
      <c r="K38" s="329"/>
      <c r="L38" s="233">
        <f>+bendras!F206</f>
        <v>0</v>
      </c>
      <c r="M38" s="183">
        <f>+bendras!E215</f>
        <v>0</v>
      </c>
      <c r="N38" s="139">
        <f>+bendras!F215</f>
        <v>0</v>
      </c>
    </row>
    <row r="39" spans="1:14" ht="60.75" customHeight="1" thickBot="1">
      <c r="A39" s="332" t="s">
        <v>28</v>
      </c>
      <c r="B39" s="333" t="s">
        <v>35</v>
      </c>
      <c r="C39" s="137">
        <f>+bendras!E172</f>
        <v>0</v>
      </c>
      <c r="D39" s="138">
        <f>+bendras!F172</f>
        <v>0</v>
      </c>
      <c r="E39" s="199">
        <f>+bendras!E181</f>
        <v>0</v>
      </c>
      <c r="F39" s="200">
        <f>+bendras!F181</f>
        <v>0</v>
      </c>
      <c r="G39" s="458">
        <f>+bendras!E189</f>
        <v>0</v>
      </c>
      <c r="H39" s="459"/>
      <c r="I39" s="460">
        <f>+bendras!E198</f>
        <v>0</v>
      </c>
      <c r="J39" s="461"/>
      <c r="K39" s="327"/>
      <c r="L39" s="235">
        <f>+bendras!F207</f>
        <v>0</v>
      </c>
      <c r="M39" s="199">
        <f>+bendras!E216</f>
        <v>0</v>
      </c>
      <c r="N39" s="138">
        <f>+bendras!F216</f>
        <v>0</v>
      </c>
    </row>
    <row r="40" spans="1:15" ht="20.25" customHeight="1" thickBot="1">
      <c r="A40" s="334" t="s">
        <v>22</v>
      </c>
      <c r="B40" s="333" t="s">
        <v>36</v>
      </c>
      <c r="C40" s="361">
        <f>+bendras!E173</f>
        <v>0</v>
      </c>
      <c r="D40" s="362">
        <f>+bendras!F173</f>
        <v>0</v>
      </c>
      <c r="E40" s="232">
        <f>+bendras!E182</f>
        <v>0</v>
      </c>
      <c r="F40" s="211">
        <f>+bendras!F182</f>
        <v>0</v>
      </c>
      <c r="G40" s="366"/>
      <c r="H40" s="367"/>
      <c r="I40" s="370"/>
      <c r="J40" s="371"/>
      <c r="K40" s="372"/>
      <c r="L40" s="373">
        <f>+bendras!F208</f>
        <v>0</v>
      </c>
      <c r="M40" s="232">
        <f>+bendras!E217</f>
        <v>0</v>
      </c>
      <c r="N40" s="174">
        <f>+bendras!F217</f>
        <v>0</v>
      </c>
      <c r="O40" s="88"/>
    </row>
    <row r="41" spans="1:14" ht="54" customHeight="1">
      <c r="A41" s="332" t="s">
        <v>29</v>
      </c>
      <c r="B41" s="333" t="s">
        <v>37</v>
      </c>
      <c r="C41" s="160">
        <f>+bendras!E174</f>
        <v>0</v>
      </c>
      <c r="D41" s="136">
        <f>+bendras!F174</f>
        <v>0</v>
      </c>
      <c r="E41" s="183">
        <f>+bendras!E183</f>
        <v>0</v>
      </c>
      <c r="F41" s="195">
        <f>+bendras!F183</f>
        <v>0</v>
      </c>
      <c r="G41" s="160"/>
      <c r="H41" s="365"/>
      <c r="I41" s="183"/>
      <c r="J41" s="195"/>
      <c r="K41" s="135"/>
      <c r="L41" s="136">
        <f>+bendras!F209</f>
        <v>0</v>
      </c>
      <c r="M41" s="183">
        <f>+bendras!E218</f>
        <v>0</v>
      </c>
      <c r="N41" s="139">
        <f>+bendras!F218</f>
        <v>0</v>
      </c>
    </row>
    <row r="42" spans="1:14" ht="58.5" customHeight="1">
      <c r="A42" s="332" t="s">
        <v>30</v>
      </c>
      <c r="B42" s="335" t="s">
        <v>38</v>
      </c>
      <c r="C42" s="169">
        <f>+bendras!E175</f>
        <v>0</v>
      </c>
      <c r="D42" s="201">
        <f>+bendras!F175</f>
        <v>0</v>
      </c>
      <c r="E42" s="327">
        <f>+bendras!E184</f>
        <v>0</v>
      </c>
      <c r="F42" s="328">
        <f>+bendras!F184</f>
        <v>0</v>
      </c>
      <c r="G42" s="169"/>
      <c r="H42" s="322"/>
      <c r="I42" s="202"/>
      <c r="J42" s="203"/>
      <c r="K42" s="175"/>
      <c r="L42" s="201">
        <f>+bendras!F210</f>
        <v>0</v>
      </c>
      <c r="M42" s="202">
        <f>+bendras!E219</f>
        <v>0</v>
      </c>
      <c r="N42" s="177">
        <f>+bendras!F219</f>
        <v>0</v>
      </c>
    </row>
    <row r="43" spans="1:14" ht="63.75" customHeight="1">
      <c r="A43" s="332" t="s">
        <v>31</v>
      </c>
      <c r="B43" s="336" t="s">
        <v>39</v>
      </c>
      <c r="C43" s="302" t="str">
        <f>+bendras!E176</f>
        <v>DUOMENŲ ANALIZĖ
lekt. Rita Barysienė</v>
      </c>
      <c r="D43" s="451" t="s">
        <v>63</v>
      </c>
      <c r="E43" s="450" t="str">
        <f>+bendras!E185</f>
        <v>ŽMOGAUS IR KOMPIUTERIO SĄVEIKA
lekt. Daiva Žvinakevičienė</v>
      </c>
      <c r="F43" s="201" t="s">
        <v>61</v>
      </c>
      <c r="G43" s="314" t="str">
        <f>+bendras!E193</f>
        <v>DUOMENŲ ANALIZĖ
lekt. Rita Barysienė</v>
      </c>
      <c r="H43" s="451" t="str">
        <f>+bendras!F193</f>
        <v>307a*/MS Teams**</v>
      </c>
      <c r="I43" s="452" t="str">
        <f>+bendras!E202</f>
        <v>ŽMOGAUS IR KOMPIUTERIO SĄVEIKA
lekt. Daiva Žvinakevičienė</v>
      </c>
      <c r="J43" s="453" t="str">
        <f>+bendras!F202</f>
        <v>306a*/
MS Teams**</v>
      </c>
      <c r="K43" s="302" t="str">
        <f>+bendras!E211</f>
        <v>DUOMENŲ SAUGA
lekt. Dainius Norkus</v>
      </c>
      <c r="L43" s="221" t="str">
        <f>+bendras!F211</f>
        <v>208*/
MS Teams**</v>
      </c>
      <c r="M43" s="202">
        <f>+bendras!E220</f>
        <v>0</v>
      </c>
      <c r="N43" s="177">
        <f>+bendras!F220</f>
        <v>0</v>
      </c>
    </row>
    <row r="44" spans="1:14" ht="58.5" customHeight="1">
      <c r="A44" s="332" t="s">
        <v>32</v>
      </c>
      <c r="B44" s="333" t="s">
        <v>40</v>
      </c>
      <c r="C44" s="302" t="str">
        <f>+bendras!E177</f>
        <v>DUOMENŲ ANALIZĖ
lekt. Rita Barysienė</v>
      </c>
      <c r="D44" s="451" t="s">
        <v>63</v>
      </c>
      <c r="E44" s="450" t="str">
        <f>+bendras!E186</f>
        <v>ŽMOGAUS IR KOMPIUTERIO SĄVEIKA
lekt. Daiva Žvinakevičienė</v>
      </c>
      <c r="F44" s="201" t="s">
        <v>61</v>
      </c>
      <c r="G44" s="314" t="str">
        <f>+bendras!E194</f>
        <v>DUOMENŲ ANALIZĖ
lekt. Rita Barysienė</v>
      </c>
      <c r="H44" s="451" t="str">
        <f>+bendras!F194</f>
        <v>307a*/MS Teams**</v>
      </c>
      <c r="I44" s="452" t="str">
        <f>+bendras!E203</f>
        <v>ŽMOGAUS IR KOMPIUTERIO SĄVEIKA
lekt. Daiva Žvinakevičienė</v>
      </c>
      <c r="J44" s="453" t="str">
        <f>+bendras!F203</f>
        <v>306a*/
MS Teams**</v>
      </c>
      <c r="K44" s="302">
        <f>+bendras!E212</f>
        <v>0</v>
      </c>
      <c r="L44" s="221">
        <f>+bendras!F212</f>
        <v>0</v>
      </c>
      <c r="M44" s="202">
        <f>+bendras!E221</f>
        <v>0</v>
      </c>
      <c r="N44" s="177">
        <f>+bendras!F221</f>
        <v>0</v>
      </c>
    </row>
    <row r="45" spans="1:14" ht="44.25" customHeight="1" thickBot="1">
      <c r="A45" s="448" t="s">
        <v>42</v>
      </c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45"/>
    </row>
    <row r="46" spans="1:14" ht="36.75" customHeight="1" thickBot="1">
      <c r="A46" s="130" t="s">
        <v>23</v>
      </c>
      <c r="B46" s="131" t="s">
        <v>24</v>
      </c>
      <c r="C46" s="237" t="s">
        <v>18</v>
      </c>
      <c r="D46" s="193">
        <v>44287</v>
      </c>
      <c r="E46" s="132" t="s">
        <v>19</v>
      </c>
      <c r="F46" s="193">
        <v>44288</v>
      </c>
      <c r="G46" s="225" t="s">
        <v>21</v>
      </c>
      <c r="H46" s="194">
        <v>44289</v>
      </c>
      <c r="I46" s="209"/>
      <c r="J46" s="239"/>
      <c r="K46" s="209"/>
      <c r="L46" s="239"/>
      <c r="M46" s="171"/>
      <c r="N46" s="207"/>
    </row>
    <row r="47" spans="1:14" ht="63.75" customHeight="1">
      <c r="A47" s="227" t="s">
        <v>27</v>
      </c>
      <c r="B47" s="103" t="s">
        <v>34</v>
      </c>
      <c r="C47" s="197"/>
      <c r="D47" s="208"/>
      <c r="E47" s="197"/>
      <c r="F47" s="198"/>
      <c r="G47" s="238"/>
      <c r="H47" s="313"/>
      <c r="I47" s="196"/>
      <c r="J47" s="196"/>
      <c r="K47" s="240"/>
      <c r="L47" s="196"/>
      <c r="M47" s="209"/>
      <c r="N47" s="196"/>
    </row>
    <row r="48" spans="1:14" ht="61.5" customHeight="1" thickBot="1">
      <c r="A48" s="100" t="s">
        <v>28</v>
      </c>
      <c r="B48" s="61" t="s">
        <v>35</v>
      </c>
      <c r="C48" s="216"/>
      <c r="D48" s="217"/>
      <c r="E48" s="216"/>
      <c r="F48" s="241"/>
      <c r="G48" s="238"/>
      <c r="H48" s="313"/>
      <c r="I48" s="196"/>
      <c r="J48" s="196"/>
      <c r="K48" s="240"/>
      <c r="L48" s="196"/>
      <c r="M48" s="209"/>
      <c r="N48" s="196"/>
    </row>
    <row r="49" spans="1:14" ht="20.25" customHeight="1" thickBot="1">
      <c r="A49" s="229" t="s">
        <v>22</v>
      </c>
      <c r="B49" s="231" t="s">
        <v>36</v>
      </c>
      <c r="C49" s="146"/>
      <c r="D49" s="222"/>
      <c r="E49" s="146"/>
      <c r="F49" s="148"/>
      <c r="G49" s="163"/>
      <c r="H49" s="148"/>
      <c r="I49" s="196"/>
      <c r="J49" s="196"/>
      <c r="K49" s="209"/>
      <c r="L49" s="196"/>
      <c r="M49" s="209"/>
      <c r="N49" s="196"/>
    </row>
    <row r="50" spans="1:14" ht="63" customHeight="1">
      <c r="A50" s="100" t="s">
        <v>29</v>
      </c>
      <c r="B50" s="61" t="s">
        <v>37</v>
      </c>
      <c r="C50" s="216"/>
      <c r="D50" s="217"/>
      <c r="E50" s="216"/>
      <c r="F50" s="241"/>
      <c r="G50" s="226"/>
      <c r="H50" s="248"/>
      <c r="I50" s="196"/>
      <c r="J50" s="196"/>
      <c r="K50" s="240"/>
      <c r="L50" s="196"/>
      <c r="M50" s="209"/>
      <c r="N50" s="196"/>
    </row>
    <row r="51" spans="1:14" ht="67.5" customHeight="1">
      <c r="A51" s="100" t="s">
        <v>30</v>
      </c>
      <c r="B51" s="65" t="s">
        <v>38</v>
      </c>
      <c r="C51" s="218"/>
      <c r="D51" s="219"/>
      <c r="E51" s="218"/>
      <c r="F51" s="242"/>
      <c r="G51" s="247"/>
      <c r="H51" s="177"/>
      <c r="I51" s="196"/>
      <c r="J51" s="196"/>
      <c r="K51" s="240"/>
      <c r="L51" s="196"/>
      <c r="M51" s="209"/>
      <c r="N51" s="196"/>
    </row>
    <row r="52" spans="1:14" ht="63.75" customHeight="1">
      <c r="A52" s="100" t="s">
        <v>31</v>
      </c>
      <c r="B52" s="59" t="s">
        <v>39</v>
      </c>
      <c r="C52" s="226" t="s">
        <v>47</v>
      </c>
      <c r="D52" s="201" t="s">
        <v>60</v>
      </c>
      <c r="E52" s="220" t="s">
        <v>55</v>
      </c>
      <c r="F52" s="201" t="s">
        <v>54</v>
      </c>
      <c r="G52" s="247"/>
      <c r="H52" s="177"/>
      <c r="I52" s="224"/>
      <c r="J52" s="196"/>
      <c r="K52" s="209"/>
      <c r="L52" s="196"/>
      <c r="M52" s="209"/>
      <c r="N52" s="196"/>
    </row>
    <row r="53" spans="1:14" ht="58.5" customHeight="1" thickBot="1">
      <c r="A53" s="100" t="s">
        <v>32</v>
      </c>
      <c r="B53" s="61" t="s">
        <v>40</v>
      </c>
      <c r="C53" s="226" t="s">
        <v>47</v>
      </c>
      <c r="D53" s="201" t="s">
        <v>60</v>
      </c>
      <c r="E53" s="220" t="s">
        <v>55</v>
      </c>
      <c r="F53" s="201" t="s">
        <v>54</v>
      </c>
      <c r="G53" s="247"/>
      <c r="H53" s="177"/>
      <c r="I53" s="224"/>
      <c r="J53" s="196"/>
      <c r="K53" s="209"/>
      <c r="L53" s="196"/>
      <c r="M53" s="209"/>
      <c r="N53" s="196"/>
    </row>
    <row r="54" spans="1:14" ht="33.75" customHeight="1" thickBot="1">
      <c r="A54" s="443" t="s">
        <v>42</v>
      </c>
      <c r="B54" s="444"/>
      <c r="C54" s="444"/>
      <c r="D54" s="444"/>
      <c r="E54" s="444"/>
      <c r="F54" s="444"/>
      <c r="G54" s="444"/>
      <c r="H54" s="444"/>
      <c r="I54" s="439"/>
      <c r="J54" s="439"/>
      <c r="K54" s="439"/>
      <c r="L54" s="439"/>
      <c r="M54" s="439"/>
      <c r="N54" s="445"/>
    </row>
    <row r="55" spans="1:14" ht="58.5" customHeight="1" thickBot="1">
      <c r="A55" s="130" t="s">
        <v>23</v>
      </c>
      <c r="B55" s="131" t="s">
        <v>24</v>
      </c>
      <c r="C55" s="192" t="s">
        <v>18</v>
      </c>
      <c r="D55" s="193">
        <v>44301</v>
      </c>
      <c r="E55" s="132" t="s">
        <v>19</v>
      </c>
      <c r="F55" s="134">
        <v>44302</v>
      </c>
      <c r="G55" s="225" t="s">
        <v>21</v>
      </c>
      <c r="H55" s="134">
        <v>44303</v>
      </c>
      <c r="I55" s="209"/>
      <c r="J55" s="239"/>
      <c r="K55" s="209"/>
      <c r="L55" s="239"/>
      <c r="M55" s="209"/>
      <c r="N55" s="196"/>
    </row>
    <row r="56" spans="1:14" ht="60.75" customHeight="1">
      <c r="A56" s="227" t="s">
        <v>27</v>
      </c>
      <c r="B56" s="103" t="s">
        <v>34</v>
      </c>
      <c r="C56" s="197"/>
      <c r="D56" s="208"/>
      <c r="E56" s="197"/>
      <c r="F56" s="198"/>
      <c r="G56" s="238"/>
      <c r="H56" s="313"/>
      <c r="I56" s="209"/>
      <c r="J56" s="196"/>
      <c r="K56" s="196"/>
      <c r="L56" s="196"/>
      <c r="M56" s="209"/>
      <c r="N56" s="196"/>
    </row>
    <row r="57" spans="1:14" ht="68.25" customHeight="1" thickBot="1">
      <c r="A57" s="100" t="s">
        <v>28</v>
      </c>
      <c r="B57" s="61" t="s">
        <v>35</v>
      </c>
      <c r="C57" s="216"/>
      <c r="D57" s="217"/>
      <c r="E57" s="216"/>
      <c r="F57" s="241"/>
      <c r="G57" s="238"/>
      <c r="H57" s="313"/>
      <c r="I57" s="209"/>
      <c r="J57" s="196"/>
      <c r="K57" s="196"/>
      <c r="L57" s="196"/>
      <c r="M57" s="209"/>
      <c r="N57" s="196"/>
    </row>
    <row r="58" spans="1:14" ht="21.75" customHeight="1" thickBot="1">
      <c r="A58" s="229" t="s">
        <v>22</v>
      </c>
      <c r="B58" s="231" t="s">
        <v>36</v>
      </c>
      <c r="C58" s="172"/>
      <c r="D58" s="211"/>
      <c r="E58" s="172"/>
      <c r="F58" s="174"/>
      <c r="G58" s="163"/>
      <c r="H58" s="148"/>
      <c r="I58" s="209"/>
      <c r="J58" s="196"/>
      <c r="K58" s="196"/>
      <c r="L58" s="196"/>
      <c r="M58" s="209"/>
      <c r="N58" s="196"/>
    </row>
    <row r="59" spans="1:14" ht="48" customHeight="1">
      <c r="A59" s="100" t="s">
        <v>29</v>
      </c>
      <c r="B59" s="61" t="s">
        <v>37</v>
      </c>
      <c r="C59" s="197"/>
      <c r="D59" s="208"/>
      <c r="E59" s="197"/>
      <c r="F59" s="198"/>
      <c r="G59" s="159"/>
      <c r="H59" s="139"/>
      <c r="I59" s="209"/>
      <c r="J59" s="196"/>
      <c r="K59" s="196"/>
      <c r="L59" s="196"/>
      <c r="M59" s="209"/>
      <c r="N59" s="196"/>
    </row>
    <row r="60" spans="1:14" ht="40.5" customHeight="1">
      <c r="A60" s="100" t="s">
        <v>30</v>
      </c>
      <c r="B60" s="65" t="s">
        <v>38</v>
      </c>
      <c r="C60" s="218"/>
      <c r="D60" s="219"/>
      <c r="E60" s="218"/>
      <c r="F60" s="242"/>
      <c r="G60" s="176"/>
      <c r="H60" s="177"/>
      <c r="I60" s="209"/>
      <c r="J60" s="196"/>
      <c r="K60" s="196"/>
      <c r="L60" s="196"/>
      <c r="M60" s="209"/>
      <c r="N60" s="196"/>
    </row>
    <row r="61" spans="1:14" ht="58.5" customHeight="1">
      <c r="A61" s="100" t="s">
        <v>31</v>
      </c>
      <c r="B61" s="59" t="s">
        <v>39</v>
      </c>
      <c r="C61" s="220" t="s">
        <v>53</v>
      </c>
      <c r="D61" s="201" t="s">
        <v>61</v>
      </c>
      <c r="E61" s="449" t="s">
        <v>47</v>
      </c>
      <c r="F61" s="201" t="s">
        <v>60</v>
      </c>
      <c r="G61" s="245"/>
      <c r="H61" s="177"/>
      <c r="I61" s="240"/>
      <c r="J61" s="196"/>
      <c r="K61" s="196"/>
      <c r="L61" s="196"/>
      <c r="M61" s="209"/>
      <c r="N61" s="196"/>
    </row>
    <row r="62" spans="1:14" ht="58.5" customHeight="1" thickBot="1">
      <c r="A62" s="100" t="s">
        <v>32</v>
      </c>
      <c r="B62" s="61" t="s">
        <v>40</v>
      </c>
      <c r="C62" s="220" t="s">
        <v>53</v>
      </c>
      <c r="D62" s="201" t="s">
        <v>61</v>
      </c>
      <c r="E62" s="220"/>
      <c r="F62" s="201"/>
      <c r="G62" s="246"/>
      <c r="H62" s="177"/>
      <c r="I62" s="240"/>
      <c r="J62" s="196"/>
      <c r="K62" s="196"/>
      <c r="L62" s="196"/>
      <c r="M62" s="209"/>
      <c r="N62" s="196"/>
    </row>
    <row r="63" spans="1:14" ht="51.75" customHeight="1" thickBot="1">
      <c r="A63" s="443" t="s">
        <v>42</v>
      </c>
      <c r="B63" s="444"/>
      <c r="C63" s="444"/>
      <c r="D63" s="444"/>
      <c r="E63" s="444"/>
      <c r="F63" s="444"/>
      <c r="G63" s="444"/>
      <c r="H63" s="444"/>
      <c r="I63" s="439"/>
      <c r="J63" s="439"/>
      <c r="K63" s="439"/>
      <c r="L63" s="439"/>
      <c r="M63" s="439"/>
      <c r="N63" s="445"/>
    </row>
    <row r="64" spans="1:14" ht="58.5" customHeight="1" thickBot="1">
      <c r="A64" s="130" t="s">
        <v>23</v>
      </c>
      <c r="B64" s="131" t="s">
        <v>24</v>
      </c>
      <c r="C64" s="192" t="s">
        <v>18</v>
      </c>
      <c r="D64" s="194">
        <v>44315</v>
      </c>
      <c r="E64" s="225" t="s">
        <v>19</v>
      </c>
      <c r="F64" s="182">
        <v>44316</v>
      </c>
      <c r="G64" s="338" t="s">
        <v>21</v>
      </c>
      <c r="H64" s="339">
        <v>44317</v>
      </c>
      <c r="I64" s="171"/>
      <c r="J64" s="207"/>
      <c r="K64" s="196"/>
      <c r="L64" s="196"/>
      <c r="M64" s="209"/>
      <c r="N64" s="196"/>
    </row>
    <row r="65" spans="1:14" ht="58.5" customHeight="1">
      <c r="A65" s="380" t="s">
        <v>27</v>
      </c>
      <c r="B65" s="103" t="s">
        <v>34</v>
      </c>
      <c r="C65" s="197"/>
      <c r="D65" s="198"/>
      <c r="E65" s="204"/>
      <c r="F65" s="208"/>
      <c r="G65" s="381"/>
      <c r="H65" s="382"/>
      <c r="I65" s="196"/>
      <c r="J65" s="196"/>
      <c r="K65" s="196"/>
      <c r="L65" s="196"/>
      <c r="M65" s="209"/>
      <c r="N65" s="196"/>
    </row>
    <row r="66" spans="1:14" ht="58.5" customHeight="1" thickBot="1">
      <c r="A66" s="100" t="s">
        <v>28</v>
      </c>
      <c r="B66" s="61" t="s">
        <v>35</v>
      </c>
      <c r="C66" s="216"/>
      <c r="D66" s="241"/>
      <c r="E66" s="243"/>
      <c r="F66" s="217"/>
      <c r="G66" s="347"/>
      <c r="H66" s="348"/>
      <c r="I66" s="196"/>
      <c r="J66" s="196"/>
      <c r="K66" s="196"/>
      <c r="L66" s="196"/>
      <c r="M66" s="209"/>
      <c r="N66" s="196"/>
    </row>
    <row r="67" spans="1:14" ht="21.75" customHeight="1" thickBot="1">
      <c r="A67" s="229" t="s">
        <v>22</v>
      </c>
      <c r="B67" s="231" t="s">
        <v>36</v>
      </c>
      <c r="C67" s="172"/>
      <c r="D67" s="174"/>
      <c r="E67" s="173"/>
      <c r="F67" s="211"/>
      <c r="G67" s="349"/>
      <c r="H67" s="350"/>
      <c r="I67" s="196"/>
      <c r="J67" s="196"/>
      <c r="K67" s="196"/>
      <c r="L67" s="196"/>
      <c r="M67" s="209"/>
      <c r="N67" s="196"/>
    </row>
    <row r="68" spans="1:14" ht="58.5" customHeight="1">
      <c r="A68" s="100" t="s">
        <v>29</v>
      </c>
      <c r="B68" s="61" t="s">
        <v>37</v>
      </c>
      <c r="C68" s="197"/>
      <c r="D68" s="198"/>
      <c r="E68" s="204"/>
      <c r="F68" s="208"/>
      <c r="G68" s="347"/>
      <c r="H68" s="348"/>
      <c r="I68" s="196"/>
      <c r="J68" s="196"/>
      <c r="K68" s="196"/>
      <c r="L68" s="196"/>
      <c r="M68" s="209"/>
      <c r="N68" s="196"/>
    </row>
    <row r="69" spans="1:14" ht="58.5" customHeight="1">
      <c r="A69" s="100" t="s">
        <v>30</v>
      </c>
      <c r="B69" s="65" t="s">
        <v>38</v>
      </c>
      <c r="C69" s="218"/>
      <c r="D69" s="242"/>
      <c r="E69" s="244"/>
      <c r="F69" s="219"/>
      <c r="G69" s="351"/>
      <c r="H69" s="352"/>
      <c r="I69" s="196"/>
      <c r="J69" s="196"/>
      <c r="K69" s="196"/>
      <c r="L69" s="196"/>
      <c r="M69" s="209"/>
      <c r="N69" s="196"/>
    </row>
    <row r="70" spans="1:14" ht="58.5" customHeight="1">
      <c r="A70" s="100" t="s">
        <v>31</v>
      </c>
      <c r="B70" s="59" t="s">
        <v>39</v>
      </c>
      <c r="C70" s="220" t="s">
        <v>53</v>
      </c>
      <c r="D70" s="201" t="s">
        <v>61</v>
      </c>
      <c r="E70" s="300"/>
      <c r="F70" s="201"/>
      <c r="G70" s="353"/>
      <c r="H70" s="352"/>
      <c r="I70" s="196"/>
      <c r="J70" s="196"/>
      <c r="K70" s="196"/>
      <c r="L70" s="196"/>
      <c r="M70" s="209"/>
      <c r="N70" s="196"/>
    </row>
    <row r="71" spans="1:14" ht="58.5" customHeight="1">
      <c r="A71" s="100" t="s">
        <v>32</v>
      </c>
      <c r="B71" s="61" t="s">
        <v>40</v>
      </c>
      <c r="C71" s="220" t="s">
        <v>53</v>
      </c>
      <c r="D71" s="201" t="s">
        <v>61</v>
      </c>
      <c r="E71" s="301"/>
      <c r="F71" s="201"/>
      <c r="G71" s="347"/>
      <c r="H71" s="352"/>
      <c r="I71" s="196"/>
      <c r="J71" s="196"/>
      <c r="K71" s="196"/>
      <c r="L71" s="196"/>
      <c r="M71" s="209"/>
      <c r="N71" s="196"/>
    </row>
    <row r="72" spans="1:14" ht="51" customHeight="1" thickBot="1">
      <c r="A72" s="439" t="s">
        <v>26</v>
      </c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</row>
    <row r="73" spans="1:14" ht="36.75" customHeight="1" thickBot="1">
      <c r="A73" s="180" t="s">
        <v>23</v>
      </c>
      <c r="B73" s="181" t="s">
        <v>24</v>
      </c>
      <c r="C73" s="132" t="s">
        <v>49</v>
      </c>
      <c r="D73" s="134"/>
      <c r="E73" s="132" t="s">
        <v>50</v>
      </c>
      <c r="F73" s="134"/>
      <c r="G73" s="132" t="s">
        <v>51</v>
      </c>
      <c r="H73" s="134"/>
      <c r="I73" s="132" t="s">
        <v>52</v>
      </c>
      <c r="J73" s="134"/>
      <c r="K73" s="171"/>
      <c r="L73" s="207"/>
      <c r="M73" s="171"/>
      <c r="N73" s="207"/>
    </row>
    <row r="74" spans="1:14" ht="81" customHeight="1" thickBot="1">
      <c r="A74" s="375"/>
      <c r="B74" s="376">
        <v>0.6770833333333334</v>
      </c>
      <c r="C74" s="377" t="s">
        <v>56</v>
      </c>
      <c r="D74" s="201" t="s">
        <v>60</v>
      </c>
      <c r="E74" s="379" t="s">
        <v>55</v>
      </c>
      <c r="F74" s="378" t="s">
        <v>59</v>
      </c>
      <c r="G74" s="223" t="s">
        <v>53</v>
      </c>
      <c r="H74" s="201" t="s">
        <v>61</v>
      </c>
      <c r="I74" s="223" t="s">
        <v>58</v>
      </c>
      <c r="J74" s="469" t="s">
        <v>61</v>
      </c>
      <c r="K74" s="374"/>
      <c r="L74" s="196"/>
      <c r="M74" s="196"/>
      <c r="N74" s="196"/>
    </row>
    <row r="75" spans="1:14" ht="23.25" customHeight="1">
      <c r="A75" s="212" t="s">
        <v>25</v>
      </c>
      <c r="B75" s="184"/>
      <c r="C75" s="185"/>
      <c r="D75" s="184"/>
      <c r="E75" s="186"/>
      <c r="F75" s="187"/>
      <c r="G75" s="127"/>
      <c r="H75" s="129"/>
      <c r="I75" s="127"/>
      <c r="J75" s="129"/>
      <c r="K75" s="127"/>
      <c r="L75" s="129"/>
      <c r="M75" s="127"/>
      <c r="N75" s="127"/>
    </row>
    <row r="76" spans="1:14" ht="36.75" customHeight="1">
      <c r="A76" s="127"/>
      <c r="B76" s="129"/>
      <c r="C76" s="127"/>
      <c r="D76" s="129"/>
      <c r="E76" s="127"/>
      <c r="F76" s="129"/>
      <c r="G76" s="127"/>
      <c r="H76" s="129"/>
      <c r="I76" s="127"/>
      <c r="J76" s="129"/>
      <c r="K76" s="127"/>
      <c r="L76" s="129"/>
      <c r="M76" s="127"/>
      <c r="N76" s="127"/>
    </row>
    <row r="77" spans="1:14" ht="35.25" customHeight="1">
      <c r="A77" s="188"/>
      <c r="B77" s="189"/>
      <c r="C77" s="190"/>
      <c r="D77" s="190"/>
      <c r="E77" s="84"/>
      <c r="F77" s="190"/>
      <c r="G77" s="190"/>
      <c r="H77" s="129"/>
      <c r="I77" s="84"/>
      <c r="J77" s="129"/>
      <c r="K77" s="127"/>
      <c r="L77" s="129"/>
      <c r="M77" s="127"/>
      <c r="N77" s="127"/>
    </row>
    <row r="78" spans="1:48" s="8" customFormat="1" ht="16.5" customHeight="1">
      <c r="A78" s="188"/>
      <c r="B78" s="189"/>
      <c r="C78" s="190"/>
      <c r="D78" s="190"/>
      <c r="E78" s="84"/>
      <c r="F78" s="190"/>
      <c r="G78" s="190"/>
      <c r="H78" s="129"/>
      <c r="I78" s="84"/>
      <c r="J78" s="129"/>
      <c r="K78" s="129"/>
      <c r="L78" s="129"/>
      <c r="M78" s="127"/>
      <c r="N78" s="127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8" customFormat="1" ht="20.25" customHeight="1">
      <c r="A79" s="191"/>
      <c r="B79" s="189"/>
      <c r="C79" s="190"/>
      <c r="D79" s="190"/>
      <c r="E79" s="84"/>
      <c r="F79" s="190"/>
      <c r="G79" s="190"/>
      <c r="H79" s="129"/>
      <c r="I79" s="84"/>
      <c r="J79" s="129"/>
      <c r="K79" s="129"/>
      <c r="L79" s="129"/>
      <c r="M79" s="127"/>
      <c r="N79" s="127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8" customFormat="1" ht="15.75" customHeight="1">
      <c r="A80" s="186"/>
      <c r="B80" s="187"/>
      <c r="C80" s="127"/>
      <c r="D80" s="129"/>
      <c r="E80" s="85"/>
      <c r="F80" s="129"/>
      <c r="G80" s="127"/>
      <c r="H80" s="129"/>
      <c r="I80" s="84"/>
      <c r="J80" s="129"/>
      <c r="K80" s="129"/>
      <c r="L80" s="129"/>
      <c r="M80" s="127"/>
      <c r="N80" s="12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8" customFormat="1" ht="19.5" customHeight="1">
      <c r="A81" s="127"/>
      <c r="B81" s="129"/>
      <c r="C81" s="127"/>
      <c r="D81" s="129"/>
      <c r="E81" s="127"/>
      <c r="F81" s="129"/>
      <c r="G81" s="127"/>
      <c r="H81" s="129"/>
      <c r="I81" s="84"/>
      <c r="J81" s="129"/>
      <c r="K81" s="129"/>
      <c r="L81" s="129"/>
      <c r="M81" s="127"/>
      <c r="N81" s="12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14" ht="36.75" customHeight="1">
      <c r="A82" s="127"/>
      <c r="B82" s="129"/>
      <c r="C82" s="127"/>
      <c r="D82" s="129"/>
      <c r="E82" s="127"/>
      <c r="F82" s="129"/>
      <c r="G82" s="127"/>
      <c r="H82" s="129"/>
      <c r="I82" s="127"/>
      <c r="J82" s="129"/>
      <c r="K82" s="127"/>
      <c r="L82" s="129"/>
      <c r="M82" s="127"/>
      <c r="N82" s="127"/>
    </row>
    <row r="83" spans="1:14" ht="36.75" customHeight="1">
      <c r="A83" s="127"/>
      <c r="B83" s="129"/>
      <c r="C83" s="127"/>
      <c r="D83" s="129"/>
      <c r="E83" s="127"/>
      <c r="F83" s="129"/>
      <c r="G83" s="127"/>
      <c r="H83" s="129"/>
      <c r="I83" s="127"/>
      <c r="J83" s="129"/>
      <c r="K83" s="127"/>
      <c r="L83" s="129"/>
      <c r="M83" s="127"/>
      <c r="N83" s="127"/>
    </row>
    <row r="84" spans="1:14" ht="36.75" customHeight="1">
      <c r="A84" s="127"/>
      <c r="B84" s="129"/>
      <c r="C84" s="127"/>
      <c r="D84" s="129"/>
      <c r="E84" s="127"/>
      <c r="F84" s="129"/>
      <c r="G84" s="127"/>
      <c r="H84" s="129"/>
      <c r="I84" s="127"/>
      <c r="J84" s="129"/>
      <c r="K84" s="127"/>
      <c r="L84" s="129"/>
      <c r="M84" s="127"/>
      <c r="N84" s="127"/>
    </row>
  </sheetData>
  <sheetProtection/>
  <mergeCells count="8">
    <mergeCell ref="A72:N72"/>
    <mergeCell ref="A3:N3"/>
    <mergeCell ref="A5:N5"/>
    <mergeCell ref="A7:N7"/>
    <mergeCell ref="A54:N54"/>
    <mergeCell ref="A36:N36"/>
    <mergeCell ref="A45:N45"/>
    <mergeCell ref="A63:N63"/>
  </mergeCells>
  <printOptions/>
  <pageMargins left="0.7" right="0.7" top="0.75" bottom="0.75" header="0.3" footer="0.3"/>
  <pageSetup fitToHeight="0" fitToWidth="1" horizontalDpi="600" verticalDpi="600" orientation="landscape" paperSize="9" scale="46" r:id="rId2"/>
  <rowBreaks count="3" manualBreakCount="3">
    <brk id="27" max="13" man="1"/>
    <brk id="44" max="13" man="1"/>
    <brk id="62" max="13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ITMiceikiene</cp:lastModifiedBy>
  <cp:lastPrinted>2021-02-17T12:54:59Z</cp:lastPrinted>
  <dcterms:created xsi:type="dcterms:W3CDTF">2007-09-17T05:56:02Z</dcterms:created>
  <dcterms:modified xsi:type="dcterms:W3CDTF">2021-02-17T12:55:22Z</dcterms:modified>
  <cp:category/>
  <cp:version/>
  <cp:contentType/>
  <cp:contentStatus/>
</cp:coreProperties>
</file>