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60" activeTab="0"/>
  </bookViews>
  <sheets>
    <sheet name="bendras" sheetId="1" r:id="rId1"/>
    <sheet name="BPS A" sheetId="2" r:id="rId2"/>
    <sheet name="BPS B" sheetId="3" r:id="rId3"/>
    <sheet name="BPS C" sheetId="4" r:id="rId4"/>
    <sheet name="BPS D" sheetId="5" r:id="rId5"/>
    <sheet name="Sheet1" sheetId="6" r:id="rId6"/>
  </sheets>
  <definedNames>
    <definedName name="_xlfn.COUNTIFS" hidden="1">#NAME?</definedName>
    <definedName name="_xlnm.Print_Area" localSheetId="0">'bendras'!$A$1:$L$719</definedName>
    <definedName name="_xlnm.Print_Area" localSheetId="1">'BPS A'!$A$1:$AW$152</definedName>
    <definedName name="_xlnm.Print_Area" localSheetId="2">'BPS B'!$A$1:$AW$160</definedName>
    <definedName name="_xlnm.Print_Area" localSheetId="3">'BPS C'!$A$1:$AW$149</definedName>
    <definedName name="_xlnm.Print_Area" localSheetId="4">'BPS D'!$A$1:$AW$155</definedName>
  </definedNames>
  <calcPr fullCalcOnLoad="1"/>
</workbook>
</file>

<file path=xl/sharedStrings.xml><?xml version="1.0" encoding="utf-8"?>
<sst xmlns="http://schemas.openxmlformats.org/spreadsheetml/2006/main" count="3802" uniqueCount="78">
  <si>
    <t xml:space="preserve"> </t>
  </si>
  <si>
    <t>1 - 2</t>
  </si>
  <si>
    <t>3 - 4</t>
  </si>
  <si>
    <t>5 - 6</t>
  </si>
  <si>
    <t>7 - 8</t>
  </si>
  <si>
    <t>9 - 10</t>
  </si>
  <si>
    <t>11 - 12</t>
  </si>
  <si>
    <t>ALYTAUS KOLEGIJA</t>
  </si>
  <si>
    <r>
      <t xml:space="preserve">9 </t>
    </r>
    <r>
      <rPr>
        <b/>
        <vertAlign val="superscript"/>
        <sz val="10"/>
        <rFont val="Times New Roman"/>
        <family val="1"/>
      </rPr>
      <t xml:space="preserve">00 - </t>
    </r>
    <r>
      <rPr>
        <b/>
        <sz val="10"/>
        <rFont val="Times New Roman"/>
        <family val="1"/>
      </rPr>
      <t xml:space="preserve">10 </t>
    </r>
    <r>
      <rPr>
        <b/>
        <vertAlign val="superscript"/>
        <sz val="10"/>
        <rFont val="Times New Roman"/>
        <family val="1"/>
      </rPr>
      <t>30</t>
    </r>
  </si>
  <si>
    <r>
      <t xml:space="preserve">10 </t>
    </r>
    <r>
      <rPr>
        <b/>
        <vertAlign val="superscript"/>
        <sz val="10"/>
        <rFont val="Times New Roman"/>
        <family val="1"/>
      </rPr>
      <t xml:space="preserve">40 - </t>
    </r>
    <r>
      <rPr>
        <b/>
        <sz val="10"/>
        <rFont val="Times New Roman"/>
        <family val="1"/>
      </rPr>
      <t xml:space="preserve">12 </t>
    </r>
    <r>
      <rPr>
        <b/>
        <vertAlign val="superscript"/>
        <sz val="10"/>
        <rFont val="Times New Roman"/>
        <family val="1"/>
      </rPr>
      <t>10</t>
    </r>
  </si>
  <si>
    <r>
      <t xml:space="preserve">12 </t>
    </r>
    <r>
      <rPr>
        <b/>
        <vertAlign val="superscript"/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- 12 </t>
    </r>
    <r>
      <rPr>
        <b/>
        <vertAlign val="superscript"/>
        <sz val="10"/>
        <rFont val="Times New Roman"/>
        <family val="1"/>
      </rPr>
      <t>55</t>
    </r>
  </si>
  <si>
    <r>
      <t xml:space="preserve">12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14 </t>
    </r>
    <r>
      <rPr>
        <b/>
        <vertAlign val="superscript"/>
        <sz val="10"/>
        <rFont val="Times New Roman"/>
        <family val="1"/>
      </rPr>
      <t>25</t>
    </r>
  </si>
  <si>
    <r>
      <t xml:space="preserve">14 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 xml:space="preserve"> 16</t>
    </r>
    <r>
      <rPr>
        <b/>
        <vertAlign val="superscript"/>
        <sz val="10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</si>
  <si>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0"/>
        <rFont val="Times New Roman"/>
        <family val="1"/>
      </rPr>
      <t xml:space="preserve">15 - </t>
    </r>
    <r>
      <rPr>
        <b/>
        <sz val="10"/>
        <rFont val="Times New Roman"/>
        <family val="1"/>
      </rPr>
      <t xml:space="preserve">17 </t>
    </r>
    <r>
      <rPr>
        <b/>
        <vertAlign val="superscript"/>
        <sz val="10"/>
        <rFont val="Times New Roman"/>
        <family val="1"/>
      </rPr>
      <t>45</t>
    </r>
  </si>
  <si>
    <r>
      <t xml:space="preserve">17 </t>
    </r>
    <r>
      <rPr>
        <b/>
        <vertAlign val="superscript"/>
        <sz val="10"/>
        <rFont val="Times New Roman"/>
        <family val="1"/>
      </rPr>
      <t xml:space="preserve">55- </t>
    </r>
    <r>
      <rPr>
        <b/>
        <sz val="10"/>
        <rFont val="Times New Roman"/>
        <family val="1"/>
      </rPr>
      <t>19</t>
    </r>
    <r>
      <rPr>
        <b/>
        <vertAlign val="superscript"/>
        <sz val="10"/>
        <rFont val="Times New Roman"/>
        <family val="1"/>
      </rPr>
      <t>25</t>
    </r>
  </si>
  <si>
    <t>A    U    D    I    T    O    R    I    N    I    O        D    A    R    B    O       T    V    A    R    K    A    R    A    Š    T    I    S</t>
  </si>
  <si>
    <t>ANTRADIENIS</t>
  </si>
  <si>
    <t>TREČIADIENIS</t>
  </si>
  <si>
    <t>KETVIRTADIENIS</t>
  </si>
  <si>
    <t>PENKTADIENIS</t>
  </si>
  <si>
    <t>PIRMADIENIS</t>
  </si>
  <si>
    <t>ŠEŠTADIENIS</t>
  </si>
  <si>
    <t>Pietūs</t>
  </si>
  <si>
    <t>Paskaita</t>
  </si>
  <si>
    <t>Laikas</t>
  </si>
  <si>
    <t>Pertrauka</t>
  </si>
  <si>
    <t>13 - 14</t>
  </si>
  <si>
    <r>
      <t>19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>21</t>
    </r>
    <r>
      <rPr>
        <b/>
        <vertAlign val="superscript"/>
        <sz val="10"/>
        <rFont val="Times New Roman"/>
        <family val="1"/>
      </rPr>
      <t>05</t>
    </r>
  </si>
  <si>
    <r>
      <t xml:space="preserve">9 </t>
    </r>
    <r>
      <rPr>
        <b/>
        <vertAlign val="superscript"/>
        <sz val="11"/>
        <rFont val="Times New Roman"/>
        <family val="1"/>
      </rPr>
      <t xml:space="preserve">00 - </t>
    </r>
    <r>
      <rPr>
        <b/>
        <sz val="11"/>
        <rFont val="Times New Roman"/>
        <family val="1"/>
      </rPr>
      <t xml:space="preserve">10 </t>
    </r>
    <r>
      <rPr>
        <b/>
        <vertAlign val="superscript"/>
        <sz val="11"/>
        <rFont val="Times New Roman"/>
        <family val="1"/>
      </rPr>
      <t>30</t>
    </r>
  </si>
  <si>
    <r>
      <t xml:space="preserve">10 </t>
    </r>
    <r>
      <rPr>
        <b/>
        <vertAlign val="superscript"/>
        <sz val="11"/>
        <rFont val="Times New Roman"/>
        <family val="1"/>
      </rPr>
      <t xml:space="preserve">40 - </t>
    </r>
    <r>
      <rPr>
        <b/>
        <sz val="11"/>
        <rFont val="Times New Roman"/>
        <family val="1"/>
      </rPr>
      <t xml:space="preserve">12 </t>
    </r>
    <r>
      <rPr>
        <b/>
        <vertAlign val="superscript"/>
        <sz val="11"/>
        <rFont val="Times New Roman"/>
        <family val="1"/>
      </rPr>
      <t>10</t>
    </r>
  </si>
  <si>
    <r>
      <t xml:space="preserve">12 </t>
    </r>
    <r>
      <rPr>
        <b/>
        <vertAlign val="superscript"/>
        <sz val="11"/>
        <rFont val="Times New Roman"/>
        <family val="1"/>
      </rPr>
      <t>10</t>
    </r>
    <r>
      <rPr>
        <b/>
        <sz val="11"/>
        <rFont val="Times New Roman"/>
        <family val="1"/>
      </rPr>
      <t xml:space="preserve"> - 12 </t>
    </r>
    <r>
      <rPr>
        <b/>
        <vertAlign val="superscript"/>
        <sz val="11"/>
        <rFont val="Times New Roman"/>
        <family val="1"/>
      </rPr>
      <t>55</t>
    </r>
  </si>
  <si>
    <r>
      <t xml:space="preserve">12 </t>
    </r>
    <r>
      <rPr>
        <b/>
        <vertAlign val="superscript"/>
        <sz val="11"/>
        <rFont val="Times New Roman"/>
        <family val="1"/>
      </rPr>
      <t xml:space="preserve">55 - </t>
    </r>
    <r>
      <rPr>
        <b/>
        <sz val="11"/>
        <rFont val="Times New Roman"/>
        <family val="1"/>
      </rPr>
      <t xml:space="preserve">14 </t>
    </r>
    <r>
      <rPr>
        <b/>
        <vertAlign val="superscript"/>
        <sz val="11"/>
        <rFont val="Times New Roman"/>
        <family val="1"/>
      </rPr>
      <t>25</t>
    </r>
  </si>
  <si>
    <r>
      <t xml:space="preserve">14 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 xml:space="preserve"> 16</t>
    </r>
    <r>
      <rPr>
        <b/>
        <vertAlign val="superscript"/>
        <sz val="11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</si>
  <si>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1"/>
        <rFont val="Times New Roman"/>
        <family val="1"/>
      </rPr>
      <t xml:space="preserve">15 - </t>
    </r>
    <r>
      <rPr>
        <b/>
        <sz val="11"/>
        <rFont val="Times New Roman"/>
        <family val="1"/>
      </rPr>
      <t xml:space="preserve">17 </t>
    </r>
    <r>
      <rPr>
        <b/>
        <vertAlign val="superscript"/>
        <sz val="11"/>
        <rFont val="Times New Roman"/>
        <family val="1"/>
      </rPr>
      <t>45</t>
    </r>
  </si>
  <si>
    <r>
      <t xml:space="preserve">17 </t>
    </r>
    <r>
      <rPr>
        <b/>
        <vertAlign val="superscript"/>
        <sz val="11"/>
        <rFont val="Times New Roman"/>
        <family val="1"/>
      </rPr>
      <t xml:space="preserve">55- </t>
    </r>
    <r>
      <rPr>
        <b/>
        <sz val="11"/>
        <rFont val="Times New Roman"/>
        <family val="1"/>
      </rPr>
      <t>19</t>
    </r>
    <r>
      <rPr>
        <b/>
        <vertAlign val="superscript"/>
        <sz val="11"/>
        <rFont val="Times New Roman"/>
        <family val="1"/>
      </rPr>
      <t>25</t>
    </r>
  </si>
  <si>
    <r>
      <t>19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>21</t>
    </r>
    <r>
      <rPr>
        <b/>
        <vertAlign val="superscript"/>
        <sz val="11"/>
        <rFont val="Times New Roman"/>
        <family val="1"/>
      </rPr>
      <t>05</t>
    </r>
  </si>
  <si>
    <t>BPS A</t>
  </si>
  <si>
    <t>BPS B</t>
  </si>
  <si>
    <t>BPS D</t>
  </si>
  <si>
    <t>INŽINERIJOS IR BIOMEDICINOS  FAKULTETO 
BENDROSIOS PRAKTIKOS SLAUGOS STUDIJŲ PROGRAMOS NUOLATINIŲ STUDIJŲ 2020–2021 M. M. RUDENS SEMESTRO
I kursas</t>
  </si>
  <si>
    <t>BPS C</t>
  </si>
  <si>
    <t xml:space="preserve">PROFESINĖ UŽSIENIO KALBA             anglų k. lekt. Regina Bartkevičiūtė </t>
  </si>
  <si>
    <t>203*</t>
  </si>
  <si>
    <t>BENDROJI SLAUGA                                   Teorija                                                          lekt. Rasa Ramanauskienė</t>
  </si>
  <si>
    <t>Aktų salė</t>
  </si>
  <si>
    <t>BENDROJI SLAUGA                                      Pratybos                                                                lekt. Rasa Ramanauskienė</t>
  </si>
  <si>
    <t>315</t>
  </si>
  <si>
    <t>BENDROJI SLAUGA                                      Teorija                                                               lekt. Rūta Žigutienė</t>
  </si>
  <si>
    <t>BENDROJI SLAUGA                                      Pratybos                                                               lekt. Rūta Žigutienė</t>
  </si>
  <si>
    <t>312</t>
  </si>
  <si>
    <t xml:space="preserve">SPECIALYBĖS KALBOS KULTŪRA Pratybos lekt. Laima Urbonienė </t>
  </si>
  <si>
    <t>309</t>
  </si>
  <si>
    <t>INŽINERIJOS IR BIOMEDICINOS  FAKULTETO 
BENDROSIOS PRAKTIKOS SLAUGOS STUDIJŲ PROGRAMOS NUOLATINIŲ STUDIJŲ 2020–2021 M. M. RUDENS SEMESTRO
2020 m. rugsėjo-gruodžio mėn.</t>
  </si>
  <si>
    <t>310</t>
  </si>
  <si>
    <t xml:space="preserve">SPECIALYBĖS KALBOS KULTŪRA   Teorija lekt. Laima Urbonienė </t>
  </si>
  <si>
    <t>PROFESINĖ KOMUNIKACIJA          Pratybos                                                         doc. dr. Inga Mikutavičienė</t>
  </si>
  <si>
    <t>PROFESINĖ KOMUNIKACIJA               Teorija                                                          doc. dr. Inga Mikutavičienė</t>
  </si>
  <si>
    <t>PROFESINĖ KOMUNIKACIJA               Teorija                                                           doc. dr. Inga Mikutavičienė</t>
  </si>
  <si>
    <t>PROFESINĖ KOMUNIKACIJA                 Teorija                                                             doc. dr. Inga Mikutavičienė</t>
  </si>
  <si>
    <t>ANATOMIJA, FIZIOLOGIJA, PATOLOGIJOS PAGRINDAI               Teorija                                                                  doc. dr. Birutė Vansevičienė</t>
  </si>
  <si>
    <t>ANATOMIJA, FIZIOLOGIJA, PATOLOGIJOS PAGRINDAI               Pratybos                                                                doc. dr. Birutė Vansevičienė</t>
  </si>
  <si>
    <t>ANATOMIJA, FIZIOLOGIJA, PATOLOGIJOS PAGRINDAI               Pratybos                                                                  doc. dr. Birutė Vansevičienė</t>
  </si>
  <si>
    <t>305</t>
  </si>
  <si>
    <t>PROFESINĖ UŽSIENIO KALBA (Rusų k.) lekt. Aida Kliukinskienė</t>
  </si>
  <si>
    <t>216</t>
  </si>
  <si>
    <t>ANATOMIJA, FIZIOLOGIJA, PATOLOGIJOS PAGRINDAI  Teorija                                                                  doc. dr. Birutė Vansevičienė</t>
  </si>
  <si>
    <t>ANATOMIJA, FIZIOLOGIJA, PATOLOGIJOS PAGRINDAI, TEORIJA                               lekt. Lina Jaruševičienė</t>
  </si>
  <si>
    <t>ANATOMIJA, FIZIOLOGIJA, PATOLOGIJOS PAGRINDAI Pratybos                      lekt. Lina Jaruševičienė</t>
  </si>
  <si>
    <t>ANATOMIJA, FIZIOLOGIJA, PATOLOGIJOS PAGRINDAI Pratybos                    lekt. Lina Jaruševičienė</t>
  </si>
  <si>
    <t xml:space="preserve">PROFESINĖ UŽSIENIO KALBA anglų k. lekt. Regina Bartkevičiūtė </t>
  </si>
  <si>
    <t xml:space="preserve">PROFESINĖ UŽSIENIO KALBA   anglų k. lekt. Regina Bartkevičiūtė </t>
  </si>
  <si>
    <t xml:space="preserve">PROFESINĖ UŽSIENIO KALBA  anglų k. lekt. Regina Bartkevičiūtė </t>
  </si>
  <si>
    <t>ANATOMIJA, FIZIOLOGIJA, PATOLOGIJOS PAGRINDAI Pratybos  lekt. Lina Jaruševičienė</t>
  </si>
  <si>
    <t xml:space="preserve">2020-09-21 - 2020-12-26 </t>
  </si>
  <si>
    <t>PROFESINĖ UŽSIENIO KALBA (Anglų K.) lekt. Regina Bartkevičiūtė</t>
  </si>
  <si>
    <t>Nuotoliniu būdu</t>
  </si>
  <si>
    <t>BENDROJI SLAUGA                                      Teorija                                                            lekt. Rūta Žigutienė</t>
  </si>
  <si>
    <t>MS Teams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</si>
</sst>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[$-809]dd\ mmmm\ yyyy"/>
    <numFmt numFmtId="183" formatCode="dd\-mm\-yyyy"/>
    <numFmt numFmtId="184" formatCode="mmmm\ yyyy"/>
    <numFmt numFmtId="185" formatCode="mmmm\ 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Taip&quot;;&quot;Taip&quot;;&quot;Ne&quot;"/>
    <numFmt numFmtId="191" formatCode="&quot;Teisinga&quot;;&quot;Teisinga&quot;;&quot;Klaidinga&quot;"/>
    <numFmt numFmtId="192" formatCode="[$€-2]\ ###,000_);[Red]\([$€-2]\ ###,000\)"/>
    <numFmt numFmtId="193" formatCode="dd\-mm\-yyyy;@"/>
    <numFmt numFmtId="194" formatCode="[$-409]dddd\,\ mmmm\ dd\,\ yyyy"/>
    <numFmt numFmtId="195" formatCode="[$-409]h:mm:ss\ AM/PM"/>
    <numFmt numFmtId="196" formatCode="yyyy\-mm\-dd;@"/>
    <numFmt numFmtId="197" formatCode="0.000"/>
    <numFmt numFmtId="198" formatCode="0.0000"/>
    <numFmt numFmtId="199" formatCode="0.0"/>
    <numFmt numFmtId="200" formatCode="mmm/yyyy"/>
    <numFmt numFmtId="201" formatCode="#,##0.00\ &quot;€&quot;"/>
    <numFmt numFmtId="202" formatCode="[$-F400]h:mm:ss\ AM/PM"/>
    <numFmt numFmtId="203" formatCode="[$-427]yyyy\ &quot;m&quot;\.\ mmmm\ d\ &quot;d&quot;\.\,\ dddd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1"/>
      <color theme="5" tint="-0.4999699890613556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17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90"/>
    </xf>
    <xf numFmtId="183" fontId="4" fillId="0" borderId="13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2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49" fontId="2" fillId="33" borderId="31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85" fontId="7" fillId="0" borderId="0" xfId="0" applyNumberFormat="1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49" fontId="2" fillId="33" borderId="33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0" fontId="7" fillId="33" borderId="34" xfId="0" applyNumberFormat="1" applyFont="1" applyFill="1" applyBorder="1" applyAlignment="1">
      <alignment horizontal="center" vertical="center" wrapText="1"/>
    </xf>
    <xf numFmtId="49" fontId="10" fillId="34" borderId="27" xfId="0" applyNumberFormat="1" applyFont="1" applyFill="1" applyBorder="1" applyAlignment="1">
      <alignment horizontal="center" vertical="center" wrapText="1"/>
    </xf>
    <xf numFmtId="0" fontId="7" fillId="34" borderId="34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9" fontId="4" fillId="34" borderId="27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/>
    </xf>
    <xf numFmtId="0" fontId="9" fillId="0" borderId="32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0" fontId="2" fillId="35" borderId="28" xfId="0" applyNumberFormat="1" applyFont="1" applyFill="1" applyBorder="1" applyAlignment="1">
      <alignment horizontal="center" vertical="center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83" fontId="4" fillId="33" borderId="35" xfId="0" applyNumberFormat="1" applyFont="1" applyFill="1" applyBorder="1" applyAlignment="1">
      <alignment/>
    </xf>
    <xf numFmtId="49" fontId="7" fillId="33" borderId="41" xfId="0" applyNumberFormat="1" applyFont="1" applyFill="1" applyBorder="1" applyAlignment="1">
      <alignment horizontal="center" vertical="center" wrapText="1"/>
    </xf>
    <xf numFmtId="49" fontId="2" fillId="33" borderId="42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41" xfId="0" applyNumberFormat="1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49" fontId="10" fillId="0" borderId="44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2" fillId="0" borderId="47" xfId="0" applyFont="1" applyFill="1" applyBorder="1" applyAlignment="1">
      <alignment horizontal="center" vertical="center" textRotation="90"/>
    </xf>
    <xf numFmtId="0" fontId="4" fillId="33" borderId="15" xfId="0" applyFont="1" applyFill="1" applyBorder="1" applyAlignment="1">
      <alignment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 textRotation="90"/>
    </xf>
    <xf numFmtId="183" fontId="4" fillId="33" borderId="15" xfId="0" applyNumberFormat="1" applyFont="1" applyFill="1" applyBorder="1" applyAlignment="1">
      <alignment/>
    </xf>
    <xf numFmtId="49" fontId="2" fillId="33" borderId="22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34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5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7" fillId="33" borderId="51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 wrapText="1"/>
    </xf>
    <xf numFmtId="196" fontId="7" fillId="0" borderId="33" xfId="0" applyNumberFormat="1" applyFont="1" applyBorder="1" applyAlignment="1">
      <alignment vertical="center" wrapText="1"/>
    </xf>
    <xf numFmtId="196" fontId="7" fillId="0" borderId="52" xfId="0" applyNumberFormat="1" applyFont="1" applyBorder="1" applyAlignment="1">
      <alignment vertical="center" wrapText="1"/>
    </xf>
    <xf numFmtId="0" fontId="7" fillId="33" borderId="14" xfId="0" applyNumberFormat="1" applyFont="1" applyFill="1" applyBorder="1" applyAlignment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0" fontId="7" fillId="34" borderId="43" xfId="0" applyNumberFormat="1" applyFont="1" applyFill="1" applyBorder="1" applyAlignment="1">
      <alignment horizontal="center" vertical="center" wrapText="1"/>
    </xf>
    <xf numFmtId="49" fontId="7" fillId="34" borderId="27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 wrapText="1"/>
    </xf>
    <xf numFmtId="49" fontId="7" fillId="34" borderId="53" xfId="0" applyNumberFormat="1" applyFont="1" applyFill="1" applyBorder="1" applyAlignment="1">
      <alignment horizontal="center" vertical="center" wrapText="1"/>
    </xf>
    <xf numFmtId="49" fontId="7" fillId="34" borderId="54" xfId="0" applyNumberFormat="1" applyFont="1" applyFill="1" applyBorder="1" applyAlignment="1">
      <alignment horizontal="center" vertical="center" wrapText="1"/>
    </xf>
    <xf numFmtId="0" fontId="7" fillId="34" borderId="48" xfId="0" applyNumberFormat="1" applyFont="1" applyFill="1" applyBorder="1" applyAlignment="1">
      <alignment horizontal="center" vertical="center" wrapText="1"/>
    </xf>
    <xf numFmtId="0" fontId="7" fillId="34" borderId="49" xfId="0" applyNumberFormat="1" applyFont="1" applyFill="1" applyBorder="1" applyAlignment="1">
      <alignment horizontal="center" vertical="center"/>
    </xf>
    <xf numFmtId="0" fontId="7" fillId="34" borderId="25" xfId="0" applyNumberFormat="1" applyFont="1" applyFill="1" applyBorder="1" applyAlignment="1">
      <alignment horizontal="center" vertical="center"/>
    </xf>
    <xf numFmtId="0" fontId="7" fillId="34" borderId="55" xfId="0" applyNumberFormat="1" applyFont="1" applyFill="1" applyBorder="1" applyAlignment="1">
      <alignment horizontal="center" vertical="center" wrapText="1"/>
    </xf>
    <xf numFmtId="49" fontId="7" fillId="34" borderId="26" xfId="0" applyNumberFormat="1" applyFont="1" applyFill="1" applyBorder="1" applyAlignment="1">
      <alignment horizontal="center" vertical="center" wrapText="1"/>
    </xf>
    <xf numFmtId="0" fontId="7" fillId="34" borderId="49" xfId="0" applyNumberFormat="1" applyFont="1" applyFill="1" applyBorder="1" applyAlignment="1">
      <alignment horizontal="center" vertical="center" wrapText="1"/>
    </xf>
    <xf numFmtId="49" fontId="7" fillId="34" borderId="56" xfId="0" applyNumberFormat="1" applyFont="1" applyFill="1" applyBorder="1" applyAlignment="1">
      <alignment horizontal="center" vertical="center" wrapText="1"/>
    </xf>
    <xf numFmtId="0" fontId="7" fillId="34" borderId="57" xfId="0" applyNumberFormat="1" applyFont="1" applyFill="1" applyBorder="1" applyAlignment="1">
      <alignment horizontal="center" vertical="center" wrapText="1"/>
    </xf>
    <xf numFmtId="0" fontId="7" fillId="35" borderId="51" xfId="0" applyNumberFormat="1" applyFont="1" applyFill="1" applyBorder="1" applyAlignment="1">
      <alignment horizontal="center" vertical="center"/>
    </xf>
    <xf numFmtId="0" fontId="7" fillId="35" borderId="38" xfId="0" applyNumberFormat="1" applyFont="1" applyFill="1" applyBorder="1" applyAlignment="1">
      <alignment horizontal="center" vertical="center"/>
    </xf>
    <xf numFmtId="0" fontId="7" fillId="36" borderId="51" xfId="0" applyNumberFormat="1" applyFont="1" applyFill="1" applyBorder="1" applyAlignment="1">
      <alignment horizontal="center" vertical="center" wrapText="1"/>
    </xf>
    <xf numFmtId="49" fontId="7" fillId="36" borderId="52" xfId="0" applyNumberFormat="1" applyFont="1" applyFill="1" applyBorder="1" applyAlignment="1">
      <alignment horizontal="center" vertical="center" wrapText="1"/>
    </xf>
    <xf numFmtId="49" fontId="7" fillId="36" borderId="33" xfId="0" applyNumberFormat="1" applyFont="1" applyFill="1" applyBorder="1" applyAlignment="1">
      <alignment horizontal="center" vertical="center" wrapText="1"/>
    </xf>
    <xf numFmtId="0" fontId="7" fillId="36" borderId="33" xfId="0" applyNumberFormat="1" applyFont="1" applyFill="1" applyBorder="1" applyAlignment="1">
      <alignment horizontal="center" vertical="center" wrapText="1"/>
    </xf>
    <xf numFmtId="0" fontId="7" fillId="36" borderId="17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7" fillId="33" borderId="32" xfId="0" applyNumberFormat="1" applyFont="1" applyFill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 wrapText="1"/>
    </xf>
    <xf numFmtId="0" fontId="7" fillId="33" borderId="47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33" borderId="44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42" xfId="0" applyNumberFormat="1" applyFont="1" applyFill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20" xfId="0" applyNumberFormat="1" applyFont="1" applyFill="1" applyBorder="1" applyAlignment="1">
      <alignment horizontal="center" vertical="center"/>
    </xf>
    <xf numFmtId="0" fontId="7" fillId="34" borderId="26" xfId="0" applyNumberFormat="1" applyFont="1" applyFill="1" applyBorder="1" applyAlignment="1">
      <alignment horizontal="center" vertical="center"/>
    </xf>
    <xf numFmtId="0" fontId="7" fillId="37" borderId="52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 wrapText="1"/>
    </xf>
    <xf numFmtId="0" fontId="7" fillId="34" borderId="32" xfId="0" applyNumberFormat="1" applyFont="1" applyFill="1" applyBorder="1" applyAlignment="1">
      <alignment horizontal="center" vertical="center"/>
    </xf>
    <xf numFmtId="49" fontId="7" fillId="33" borderId="41" xfId="0" applyNumberFormat="1" applyFont="1" applyFill="1" applyBorder="1" applyAlignment="1">
      <alignment horizontal="center" vertical="center"/>
    </xf>
    <xf numFmtId="0" fontId="6" fillId="33" borderId="47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49" fontId="7" fillId="34" borderId="59" xfId="0" applyNumberFormat="1" applyFont="1" applyFill="1" applyBorder="1" applyAlignment="1">
      <alignment horizontal="center" vertical="center" wrapText="1"/>
    </xf>
    <xf numFmtId="0" fontId="66" fillId="34" borderId="43" xfId="0" applyNumberFormat="1" applyFont="1" applyFill="1" applyBorder="1" applyAlignment="1">
      <alignment horizontal="center" vertical="center" wrapText="1"/>
    </xf>
    <xf numFmtId="49" fontId="66" fillId="34" borderId="59" xfId="0" applyNumberFormat="1" applyFont="1" applyFill="1" applyBorder="1" applyAlignment="1">
      <alignment horizontal="center" vertical="center" wrapText="1"/>
    </xf>
    <xf numFmtId="49" fontId="7" fillId="34" borderId="60" xfId="0" applyNumberFormat="1" applyFont="1" applyFill="1" applyBorder="1" applyAlignment="1">
      <alignment horizontal="center" vertical="center" wrapText="1"/>
    </xf>
    <xf numFmtId="0" fontId="66" fillId="34" borderId="55" xfId="0" applyNumberFormat="1" applyFont="1" applyFill="1" applyBorder="1" applyAlignment="1">
      <alignment horizontal="center" vertical="center" wrapText="1"/>
    </xf>
    <xf numFmtId="49" fontId="66" fillId="34" borderId="60" xfId="0" applyNumberFormat="1" applyFont="1" applyFill="1" applyBorder="1" applyAlignment="1">
      <alignment horizontal="center" vertical="center" wrapText="1"/>
    </xf>
    <xf numFmtId="49" fontId="7" fillId="36" borderId="18" xfId="0" applyNumberFormat="1" applyFont="1" applyFill="1" applyBorder="1" applyAlignment="1">
      <alignment horizontal="center" vertical="center" wrapText="1"/>
    </xf>
    <xf numFmtId="0" fontId="67" fillId="36" borderId="51" xfId="0" applyNumberFormat="1" applyFont="1" applyFill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66" fillId="34" borderId="32" xfId="0" applyNumberFormat="1" applyFont="1" applyFill="1" applyBorder="1" applyAlignment="1">
      <alignment horizontal="center" vertical="center" wrapText="1"/>
    </xf>
    <xf numFmtId="49" fontId="66" fillId="34" borderId="28" xfId="0" applyNumberFormat="1" applyFont="1" applyFill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49" fontId="7" fillId="0" borderId="62" xfId="0" applyNumberFormat="1" applyFont="1" applyBorder="1" applyAlignment="1">
      <alignment horizontal="center" vertical="center" wrapText="1"/>
    </xf>
    <xf numFmtId="49" fontId="7" fillId="0" borderId="63" xfId="0" applyNumberFormat="1" applyFont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34" borderId="43" xfId="0" applyNumberFormat="1" applyFont="1" applyFill="1" applyBorder="1" applyAlignment="1">
      <alignment horizontal="center" vertical="center" wrapText="1"/>
    </xf>
    <xf numFmtId="49" fontId="7" fillId="34" borderId="36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0" fontId="7" fillId="36" borderId="43" xfId="0" applyNumberFormat="1" applyFont="1" applyFill="1" applyBorder="1" applyAlignment="1">
      <alignment horizontal="center" vertical="center" wrapText="1"/>
    </xf>
    <xf numFmtId="49" fontId="7" fillId="36" borderId="59" xfId="0" applyNumberFormat="1" applyFont="1" applyFill="1" applyBorder="1" applyAlignment="1">
      <alignment horizontal="center" vertical="center" wrapText="1"/>
    </xf>
    <xf numFmtId="49" fontId="7" fillId="36" borderId="43" xfId="0" applyNumberFormat="1" applyFont="1" applyFill="1" applyBorder="1" applyAlignment="1">
      <alignment horizontal="center" vertical="center" wrapText="1"/>
    </xf>
    <xf numFmtId="49" fontId="7" fillId="36" borderId="54" xfId="0" applyNumberFormat="1" applyFont="1" applyFill="1" applyBorder="1" applyAlignment="1">
      <alignment horizontal="center" vertical="center" wrapText="1"/>
    </xf>
    <xf numFmtId="0" fontId="7" fillId="34" borderId="32" xfId="0" applyNumberFormat="1" applyFont="1" applyFill="1" applyBorder="1" applyAlignment="1">
      <alignment horizontal="center" vertical="center" wrapText="1"/>
    </xf>
    <xf numFmtId="49" fontId="7" fillId="34" borderId="28" xfId="0" applyNumberFormat="1" applyFont="1" applyFill="1" applyBorder="1" applyAlignment="1">
      <alignment horizontal="center" vertical="center" wrapText="1"/>
    </xf>
    <xf numFmtId="49" fontId="7" fillId="34" borderId="32" xfId="0" applyNumberFormat="1" applyFont="1" applyFill="1" applyBorder="1" applyAlignment="1">
      <alignment horizontal="center" vertical="center" wrapText="1"/>
    </xf>
    <xf numFmtId="49" fontId="7" fillId="34" borderId="61" xfId="0" applyNumberFormat="1" applyFont="1" applyFill="1" applyBorder="1" applyAlignment="1">
      <alignment horizontal="center" vertical="center" wrapText="1"/>
    </xf>
    <xf numFmtId="0" fontId="7" fillId="34" borderId="16" xfId="0" applyNumberFormat="1" applyFont="1" applyFill="1" applyBorder="1" applyAlignment="1">
      <alignment horizontal="center" vertical="center" wrapText="1"/>
    </xf>
    <xf numFmtId="49" fontId="7" fillId="34" borderId="50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49" fontId="7" fillId="34" borderId="34" xfId="0" applyNumberFormat="1" applyFont="1" applyFill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 wrapText="1"/>
    </xf>
    <xf numFmtId="0" fontId="7" fillId="34" borderId="56" xfId="0" applyNumberFormat="1" applyFont="1" applyFill="1" applyBorder="1" applyAlignment="1">
      <alignment horizontal="center" vertical="center" wrapText="1"/>
    </xf>
    <xf numFmtId="0" fontId="7" fillId="34" borderId="5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196" fontId="7" fillId="34" borderId="52" xfId="0" applyNumberFormat="1" applyFont="1" applyFill="1" applyBorder="1" applyAlignment="1">
      <alignment vertical="center" wrapText="1"/>
    </xf>
    <xf numFmtId="0" fontId="7" fillId="34" borderId="14" xfId="0" applyNumberFormat="1" applyFont="1" applyFill="1" applyBorder="1" applyAlignment="1">
      <alignment horizontal="center" vertical="center"/>
    </xf>
    <xf numFmtId="0" fontId="7" fillId="34" borderId="60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0" fontId="7" fillId="34" borderId="36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0" fontId="7" fillId="34" borderId="28" xfId="0" applyNumberFormat="1" applyFont="1" applyFill="1" applyBorder="1" applyAlignment="1">
      <alignment horizontal="center" vertical="center" wrapText="1"/>
    </xf>
    <xf numFmtId="0" fontId="7" fillId="34" borderId="54" xfId="0" applyNumberFormat="1" applyFont="1" applyFill="1" applyBorder="1" applyAlignment="1">
      <alignment horizontal="center" vertical="center" wrapText="1"/>
    </xf>
    <xf numFmtId="0" fontId="7" fillId="34" borderId="61" xfId="0" applyNumberFormat="1" applyFont="1" applyFill="1" applyBorder="1" applyAlignment="1">
      <alignment horizontal="center" vertical="center" wrapText="1"/>
    </xf>
    <xf numFmtId="0" fontId="7" fillId="34" borderId="18" xfId="0" applyNumberFormat="1" applyFont="1" applyFill="1" applyBorder="1" applyAlignment="1">
      <alignment horizontal="center" vertical="center" wrapText="1"/>
    </xf>
    <xf numFmtId="0" fontId="7" fillId="34" borderId="53" xfId="0" applyNumberFormat="1" applyFont="1" applyFill="1" applyBorder="1" applyAlignment="1">
      <alignment horizontal="center" vertical="center" wrapText="1"/>
    </xf>
    <xf numFmtId="0" fontId="7" fillId="34" borderId="26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34" borderId="50" xfId="0" applyNumberFormat="1" applyFont="1" applyFill="1" applyBorder="1" applyAlignment="1">
      <alignment horizontal="center" vertical="center" wrapText="1"/>
    </xf>
    <xf numFmtId="49" fontId="9" fillId="33" borderId="23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49" fontId="7" fillId="33" borderId="64" xfId="0" applyNumberFormat="1" applyFont="1" applyFill="1" applyBorder="1" applyAlignment="1">
      <alignment horizontal="center" vertical="center" wrapText="1"/>
    </xf>
    <xf numFmtId="49" fontId="9" fillId="33" borderId="65" xfId="0" applyNumberFormat="1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horizontal="center" vertical="center" wrapText="1"/>
    </xf>
    <xf numFmtId="49" fontId="10" fillId="34" borderId="22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9" fillId="34" borderId="65" xfId="0" applyNumberFormat="1" applyFont="1" applyFill="1" applyBorder="1" applyAlignment="1">
      <alignment horizontal="center" vertical="center" wrapText="1"/>
    </xf>
    <xf numFmtId="49" fontId="9" fillId="34" borderId="19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9" fontId="9" fillId="34" borderId="22" xfId="0" applyNumberFormat="1" applyFont="1" applyFill="1" applyBorder="1" applyAlignment="1">
      <alignment horizontal="center" vertical="center" wrapText="1"/>
    </xf>
    <xf numFmtId="49" fontId="10" fillId="33" borderId="65" xfId="0" applyNumberFormat="1" applyFont="1" applyFill="1" applyBorder="1" applyAlignment="1">
      <alignment horizontal="center" vertical="center" wrapText="1"/>
    </xf>
    <xf numFmtId="49" fontId="10" fillId="34" borderId="65" xfId="0" applyNumberFormat="1" applyFont="1" applyFill="1" applyBorder="1" applyAlignment="1">
      <alignment horizontal="center" vertical="center" wrapText="1"/>
    </xf>
    <xf numFmtId="49" fontId="10" fillId="34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9" fillId="34" borderId="23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49" fontId="10" fillId="33" borderId="41" xfId="0" applyNumberFormat="1" applyFont="1" applyFill="1" applyBorder="1" applyAlignment="1">
      <alignment horizontal="center" vertical="center" wrapText="1"/>
    </xf>
    <xf numFmtId="49" fontId="9" fillId="34" borderId="6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38" borderId="18" xfId="0" applyNumberFormat="1" applyFont="1" applyFill="1" applyBorder="1" applyAlignment="1">
      <alignment horizontal="center" vertical="center" wrapText="1"/>
    </xf>
    <xf numFmtId="49" fontId="7" fillId="38" borderId="33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0" fontId="7" fillId="36" borderId="59" xfId="0" applyNumberFormat="1" applyFont="1" applyFill="1" applyBorder="1" applyAlignment="1">
      <alignment horizontal="center" vertical="center" wrapText="1"/>
    </xf>
    <xf numFmtId="0" fontId="7" fillId="36" borderId="54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/>
    </xf>
    <xf numFmtId="14" fontId="7" fillId="0" borderId="52" xfId="0" applyNumberFormat="1" applyFont="1" applyBorder="1" applyAlignment="1">
      <alignment vertical="center" wrapText="1"/>
    </xf>
    <xf numFmtId="0" fontId="7" fillId="36" borderId="52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38" borderId="33" xfId="0" applyNumberFormat="1" applyFont="1" applyFill="1" applyBorder="1" applyAlignment="1">
      <alignment horizontal="center" vertical="center" wrapText="1"/>
    </xf>
    <xf numFmtId="0" fontId="66" fillId="34" borderId="59" xfId="0" applyNumberFormat="1" applyFont="1" applyFill="1" applyBorder="1" applyAlignment="1">
      <alignment horizontal="center" vertical="center" wrapText="1"/>
    </xf>
    <xf numFmtId="0" fontId="66" fillId="34" borderId="60" xfId="0" applyNumberFormat="1" applyFont="1" applyFill="1" applyBorder="1" applyAlignment="1">
      <alignment horizontal="center" vertical="center" wrapText="1"/>
    </xf>
    <xf numFmtId="0" fontId="7" fillId="36" borderId="18" xfId="0" applyNumberFormat="1" applyFont="1" applyFill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66" fillId="34" borderId="28" xfId="0" applyNumberFormat="1" applyFont="1" applyFill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49" fontId="7" fillId="36" borderId="51" xfId="0" applyNumberFormat="1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49" fontId="2" fillId="34" borderId="23" xfId="0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49" fontId="2" fillId="34" borderId="19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5" xfId="0" applyNumberFormat="1" applyFont="1" applyFill="1" applyBorder="1" applyAlignment="1">
      <alignment horizontal="center" vertical="center"/>
    </xf>
    <xf numFmtId="0" fontId="9" fillId="34" borderId="58" xfId="0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7" fillId="34" borderId="22" xfId="0" applyNumberFormat="1" applyFont="1" applyFill="1" applyBorder="1" applyAlignment="1">
      <alignment horizontal="center" vertical="center" wrapText="1"/>
    </xf>
    <xf numFmtId="49" fontId="7" fillId="34" borderId="64" xfId="0" applyNumberFormat="1" applyFont="1" applyFill="1" applyBorder="1" applyAlignment="1">
      <alignment horizontal="center" vertical="center" wrapText="1"/>
    </xf>
    <xf numFmtId="49" fontId="2" fillId="39" borderId="28" xfId="0" applyNumberFormat="1" applyFont="1" applyFill="1" applyBorder="1" applyAlignment="1">
      <alignment horizontal="center" vertical="center"/>
    </xf>
    <xf numFmtId="49" fontId="2" fillId="39" borderId="11" xfId="0" applyNumberFormat="1" applyFont="1" applyFill="1" applyBorder="1" applyAlignment="1">
      <alignment horizontal="center" vertical="center"/>
    </xf>
    <xf numFmtId="49" fontId="10" fillId="39" borderId="14" xfId="0" applyNumberFormat="1" applyFont="1" applyFill="1" applyBorder="1" applyAlignment="1">
      <alignment horizontal="center" vertical="center" wrapText="1"/>
    </xf>
    <xf numFmtId="49" fontId="7" fillId="39" borderId="11" xfId="0" applyNumberFormat="1" applyFont="1" applyFill="1" applyBorder="1" applyAlignment="1">
      <alignment horizontal="center" vertical="center" wrapText="1"/>
    </xf>
    <xf numFmtId="49" fontId="4" fillId="39" borderId="11" xfId="0" applyNumberFormat="1" applyFont="1" applyFill="1" applyBorder="1" applyAlignment="1">
      <alignment horizontal="center" vertical="center" wrapText="1"/>
    </xf>
    <xf numFmtId="49" fontId="10" fillId="39" borderId="32" xfId="0" applyNumberFormat="1" applyFont="1" applyFill="1" applyBorder="1" applyAlignment="1">
      <alignment horizontal="center" vertical="center" wrapText="1"/>
    </xf>
    <xf numFmtId="49" fontId="10" fillId="39" borderId="49" xfId="0" applyNumberFormat="1" applyFont="1" applyFill="1" applyBorder="1" applyAlignment="1">
      <alignment horizontal="center" vertical="center" wrapText="1"/>
    </xf>
    <xf numFmtId="49" fontId="7" fillId="39" borderId="19" xfId="0" applyNumberFormat="1" applyFont="1" applyFill="1" applyBorder="1" applyAlignment="1">
      <alignment horizontal="center" vertical="center" wrapText="1"/>
    </xf>
    <xf numFmtId="49" fontId="4" fillId="39" borderId="10" xfId="0" applyNumberFormat="1" applyFont="1" applyFill="1" applyBorder="1" applyAlignment="1">
      <alignment horizontal="center" vertical="center" wrapText="1"/>
    </xf>
    <xf numFmtId="49" fontId="2" fillId="39" borderId="19" xfId="0" applyNumberFormat="1" applyFont="1" applyFill="1" applyBorder="1" applyAlignment="1">
      <alignment horizontal="center" vertical="center"/>
    </xf>
    <xf numFmtId="49" fontId="7" fillId="39" borderId="53" xfId="0" applyNumberFormat="1" applyFont="1" applyFill="1" applyBorder="1" applyAlignment="1">
      <alignment horizontal="center" vertical="center" wrapText="1"/>
    </xf>
    <xf numFmtId="49" fontId="7" fillId="39" borderId="36" xfId="0" applyNumberFormat="1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center" vertical="center"/>
    </xf>
    <xf numFmtId="0" fontId="9" fillId="39" borderId="14" xfId="0" applyFont="1" applyFill="1" applyBorder="1" applyAlignment="1">
      <alignment horizontal="center" vertical="center" wrapText="1"/>
    </xf>
    <xf numFmtId="49" fontId="9" fillId="39" borderId="27" xfId="0" applyNumberFormat="1" applyFont="1" applyFill="1" applyBorder="1" applyAlignment="1">
      <alignment horizontal="center" vertical="center" wrapText="1"/>
    </xf>
    <xf numFmtId="49" fontId="9" fillId="39" borderId="65" xfId="0" applyNumberFormat="1" applyFont="1" applyFill="1" applyBorder="1" applyAlignment="1">
      <alignment horizontal="center" vertical="center" wrapText="1"/>
    </xf>
    <xf numFmtId="49" fontId="4" fillId="39" borderId="19" xfId="0" applyNumberFormat="1" applyFont="1" applyFill="1" applyBorder="1" applyAlignment="1">
      <alignment horizontal="center" vertical="center" wrapText="1"/>
    </xf>
    <xf numFmtId="49" fontId="9" fillId="39" borderId="11" xfId="0" applyNumberFormat="1" applyFont="1" applyFill="1" applyBorder="1" applyAlignment="1">
      <alignment horizontal="center" vertical="center" wrapText="1"/>
    </xf>
    <xf numFmtId="0" fontId="9" fillId="39" borderId="32" xfId="0" applyFont="1" applyFill="1" applyBorder="1" applyAlignment="1">
      <alignment horizontal="center" vertical="center" wrapText="1"/>
    </xf>
    <xf numFmtId="49" fontId="9" fillId="39" borderId="19" xfId="0" applyNumberFormat="1" applyFont="1" applyFill="1" applyBorder="1" applyAlignment="1">
      <alignment horizontal="center" vertical="center" wrapText="1"/>
    </xf>
    <xf numFmtId="49" fontId="2" fillId="39" borderId="32" xfId="0" applyNumberFormat="1" applyFont="1" applyFill="1" applyBorder="1" applyAlignment="1">
      <alignment horizontal="center" vertical="center"/>
    </xf>
    <xf numFmtId="49" fontId="9" fillId="39" borderId="20" xfId="0" applyNumberFormat="1" applyFont="1" applyFill="1" applyBorder="1" applyAlignment="1">
      <alignment horizontal="center" vertical="center" wrapText="1"/>
    </xf>
    <xf numFmtId="49" fontId="9" fillId="39" borderId="23" xfId="0" applyNumberFormat="1" applyFont="1" applyFill="1" applyBorder="1" applyAlignment="1">
      <alignment horizontal="center" vertical="center" wrapText="1"/>
    </xf>
    <xf numFmtId="0" fontId="4" fillId="39" borderId="44" xfId="0" applyFont="1" applyFill="1" applyBorder="1" applyAlignment="1">
      <alignment/>
    </xf>
    <xf numFmtId="0" fontId="2" fillId="39" borderId="11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 wrapText="1"/>
    </xf>
    <xf numFmtId="49" fontId="10" fillId="39" borderId="11" xfId="0" applyNumberFormat="1" applyFont="1" applyFill="1" applyBorder="1" applyAlignment="1">
      <alignment horizontal="center" vertical="center" wrapText="1"/>
    </xf>
    <xf numFmtId="49" fontId="10" fillId="39" borderId="19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/>
    </xf>
    <xf numFmtId="49" fontId="10" fillId="38" borderId="32" xfId="0" applyNumberFormat="1" applyFont="1" applyFill="1" applyBorder="1" applyAlignment="1">
      <alignment horizontal="center" vertical="center" wrapText="1"/>
    </xf>
    <xf numFmtId="49" fontId="7" fillId="38" borderId="11" xfId="0" applyNumberFormat="1" applyFont="1" applyFill="1" applyBorder="1" applyAlignment="1">
      <alignment horizontal="center" vertical="center" wrapText="1"/>
    </xf>
    <xf numFmtId="49" fontId="7" fillId="38" borderId="19" xfId="0" applyNumberFormat="1" applyFont="1" applyFill="1" applyBorder="1" applyAlignment="1">
      <alignment horizontal="center" vertical="center" wrapText="1"/>
    </xf>
    <xf numFmtId="49" fontId="2" fillId="38" borderId="19" xfId="0" applyNumberFormat="1" applyFont="1" applyFill="1" applyBorder="1" applyAlignment="1">
      <alignment horizontal="center" vertical="center"/>
    </xf>
    <xf numFmtId="49" fontId="2" fillId="38" borderId="11" xfId="0" applyNumberFormat="1" applyFont="1" applyFill="1" applyBorder="1" applyAlignment="1">
      <alignment horizontal="center" vertical="center"/>
    </xf>
    <xf numFmtId="49" fontId="10" fillId="38" borderId="14" xfId="0" applyNumberFormat="1" applyFont="1" applyFill="1" applyBorder="1" applyAlignment="1">
      <alignment horizontal="center" vertical="center" wrapText="1"/>
    </xf>
    <xf numFmtId="49" fontId="7" fillId="38" borderId="53" xfId="0" applyNumberFormat="1" applyFont="1" applyFill="1" applyBorder="1" applyAlignment="1">
      <alignment horizontal="center" vertical="center" wrapText="1"/>
    </xf>
    <xf numFmtId="49" fontId="7" fillId="38" borderId="36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7" fillId="0" borderId="51" xfId="0" applyNumberFormat="1" applyFont="1" applyFill="1" applyBorder="1" applyAlignment="1">
      <alignment horizontal="center" vertical="center" wrapText="1"/>
    </xf>
    <xf numFmtId="196" fontId="7" fillId="0" borderId="52" xfId="0" applyNumberFormat="1" applyFont="1" applyFill="1" applyBorder="1" applyAlignment="1">
      <alignment vertical="center" wrapText="1"/>
    </xf>
    <xf numFmtId="0" fontId="7" fillId="0" borderId="43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59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50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/>
    </xf>
    <xf numFmtId="183" fontId="4" fillId="33" borderId="47" xfId="0" applyNumberFormat="1" applyFont="1" applyFill="1" applyBorder="1" applyAlignment="1">
      <alignment/>
    </xf>
    <xf numFmtId="49" fontId="2" fillId="33" borderId="69" xfId="0" applyNumberFormat="1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 wrapText="1"/>
    </xf>
    <xf numFmtId="49" fontId="7" fillId="33" borderId="68" xfId="0" applyNumberFormat="1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49" fontId="7" fillId="33" borderId="70" xfId="0" applyNumberFormat="1" applyFont="1" applyFill="1" applyBorder="1" applyAlignment="1">
      <alignment horizontal="center" vertical="center" wrapText="1"/>
    </xf>
    <xf numFmtId="49" fontId="7" fillId="33" borderId="69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49" fontId="10" fillId="0" borderId="62" xfId="0" applyNumberFormat="1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49" fontId="10" fillId="0" borderId="58" xfId="0" applyNumberFormat="1" applyFont="1" applyFill="1" applyBorder="1" applyAlignment="1">
      <alignment horizontal="center" vertical="center" wrapText="1"/>
    </xf>
    <xf numFmtId="49" fontId="9" fillId="34" borderId="26" xfId="0" applyNumberFormat="1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49" fontId="9" fillId="34" borderId="52" xfId="0" applyNumberFormat="1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49" fontId="9" fillId="34" borderId="21" xfId="0" applyNumberFormat="1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center" vertical="center" wrapText="1"/>
    </xf>
    <xf numFmtId="0" fontId="9" fillId="33" borderId="72" xfId="0" applyFont="1" applyFill="1" applyBorder="1" applyAlignment="1">
      <alignment horizontal="center" vertical="center" wrapText="1"/>
    </xf>
    <xf numFmtId="183" fontId="4" fillId="0" borderId="16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49" fontId="9" fillId="0" borderId="20" xfId="0" applyNumberFormat="1" applyFont="1" applyFill="1" applyBorder="1" applyAlignment="1">
      <alignment horizontal="center" vertical="center" wrapText="1"/>
    </xf>
    <xf numFmtId="49" fontId="18" fillId="34" borderId="11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/>
    </xf>
    <xf numFmtId="0" fontId="2" fillId="0" borderId="66" xfId="0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/>
    </xf>
    <xf numFmtId="0" fontId="11" fillId="0" borderId="13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90"/>
    </xf>
    <xf numFmtId="49" fontId="2" fillId="0" borderId="2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10" fillId="0" borderId="44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/>
    </xf>
    <xf numFmtId="0" fontId="4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183" fontId="2" fillId="0" borderId="0" xfId="0" applyNumberFormat="1" applyFont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183" fontId="4" fillId="0" borderId="13" xfId="0" applyNumberFormat="1" applyFont="1" applyBorder="1" applyAlignment="1">
      <alignment/>
    </xf>
    <xf numFmtId="49" fontId="2" fillId="0" borderId="21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19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64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65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0" fontId="7" fillId="38" borderId="59" xfId="0" applyNumberFormat="1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49" fontId="69" fillId="0" borderId="20" xfId="0" applyNumberFormat="1" applyFont="1" applyFill="1" applyBorder="1" applyAlignment="1">
      <alignment horizontal="center" vertical="center" wrapText="1"/>
    </xf>
    <xf numFmtId="49" fontId="69" fillId="0" borderId="22" xfId="0" applyNumberFormat="1" applyFont="1" applyFill="1" applyBorder="1" applyAlignment="1">
      <alignment horizontal="center" vertical="center" wrapText="1"/>
    </xf>
    <xf numFmtId="49" fontId="2" fillId="19" borderId="66" xfId="0" applyNumberFormat="1" applyFont="1" applyFill="1" applyBorder="1" applyAlignment="1">
      <alignment horizontal="center" vertical="center"/>
    </xf>
    <xf numFmtId="49" fontId="2" fillId="19" borderId="27" xfId="0" applyNumberFormat="1" applyFont="1" applyFill="1" applyBorder="1" applyAlignment="1">
      <alignment horizontal="center" vertical="center"/>
    </xf>
    <xf numFmtId="0" fontId="9" fillId="19" borderId="67" xfId="0" applyFont="1" applyFill="1" applyBorder="1" applyAlignment="1">
      <alignment horizontal="center" vertical="center" wrapText="1"/>
    </xf>
    <xf numFmtId="49" fontId="9" fillId="19" borderId="27" xfId="0" applyNumberFormat="1" applyFont="1" applyFill="1" applyBorder="1" applyAlignment="1">
      <alignment horizontal="center" vertical="center" wrapText="1"/>
    </xf>
    <xf numFmtId="49" fontId="2" fillId="19" borderId="28" xfId="0" applyNumberFormat="1" applyFont="1" applyFill="1" applyBorder="1" applyAlignment="1">
      <alignment horizontal="center" vertical="center"/>
    </xf>
    <xf numFmtId="49" fontId="2" fillId="19" borderId="11" xfId="0" applyNumberFormat="1" applyFont="1" applyFill="1" applyBorder="1" applyAlignment="1">
      <alignment horizontal="center" vertical="center"/>
    </xf>
    <xf numFmtId="49" fontId="10" fillId="19" borderId="32" xfId="0" applyNumberFormat="1" applyFont="1" applyFill="1" applyBorder="1" applyAlignment="1">
      <alignment horizontal="center" vertical="center" wrapText="1"/>
    </xf>
    <xf numFmtId="49" fontId="7" fillId="19" borderId="11" xfId="0" applyNumberFormat="1" applyFont="1" applyFill="1" applyBorder="1" applyAlignment="1">
      <alignment horizontal="center" vertical="center" wrapText="1"/>
    </xf>
    <xf numFmtId="49" fontId="10" fillId="19" borderId="49" xfId="0" applyNumberFormat="1" applyFont="1" applyFill="1" applyBorder="1" applyAlignment="1">
      <alignment horizontal="center" vertical="center" wrapText="1"/>
    </xf>
    <xf numFmtId="49" fontId="7" fillId="19" borderId="19" xfId="0" applyNumberFormat="1" applyFont="1" applyFill="1" applyBorder="1" applyAlignment="1">
      <alignment horizontal="center" vertical="center" wrapText="1"/>
    </xf>
    <xf numFmtId="0" fontId="68" fillId="19" borderId="14" xfId="0" applyFont="1" applyFill="1" applyBorder="1" applyAlignment="1">
      <alignment horizontal="center" vertical="center" wrapText="1"/>
    </xf>
    <xf numFmtId="49" fontId="68" fillId="19" borderId="11" xfId="0" applyNumberFormat="1" applyFont="1" applyFill="1" applyBorder="1" applyAlignment="1">
      <alignment horizontal="center" vertical="center" wrapText="1"/>
    </xf>
    <xf numFmtId="0" fontId="68" fillId="19" borderId="32" xfId="0" applyFont="1" applyFill="1" applyBorder="1" applyAlignment="1">
      <alignment horizontal="center" vertical="center" wrapText="1"/>
    </xf>
    <xf numFmtId="49" fontId="68" fillId="19" borderId="68" xfId="0" applyNumberFormat="1" applyFont="1" applyFill="1" applyBorder="1" applyAlignment="1">
      <alignment horizontal="center" vertical="center" wrapText="1"/>
    </xf>
    <xf numFmtId="0" fontId="68" fillId="19" borderId="67" xfId="0" applyFont="1" applyFill="1" applyBorder="1" applyAlignment="1">
      <alignment horizontal="center" vertical="center" wrapText="1"/>
    </xf>
    <xf numFmtId="49" fontId="68" fillId="19" borderId="27" xfId="0" applyNumberFormat="1" applyFont="1" applyFill="1" applyBorder="1" applyAlignment="1">
      <alignment horizontal="center" vertical="center" wrapText="1"/>
    </xf>
    <xf numFmtId="49" fontId="2" fillId="19" borderId="29" xfId="0" applyNumberFormat="1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49" fontId="68" fillId="19" borderId="22" xfId="0" applyNumberFormat="1" applyFont="1" applyFill="1" applyBorder="1" applyAlignment="1">
      <alignment horizontal="center" vertical="center" wrapText="1"/>
    </xf>
    <xf numFmtId="0" fontId="9" fillId="19" borderId="32" xfId="0" applyFont="1" applyFill="1" applyBorder="1" applyAlignment="1">
      <alignment horizontal="center" vertical="center" wrapText="1"/>
    </xf>
    <xf numFmtId="49" fontId="9" fillId="19" borderId="11" xfId="0" applyNumberFormat="1" applyFont="1" applyFill="1" applyBorder="1" applyAlignment="1">
      <alignment horizontal="center" vertical="center" wrapText="1"/>
    </xf>
    <xf numFmtId="49" fontId="2" fillId="19" borderId="19" xfId="0" applyNumberFormat="1" applyFont="1" applyFill="1" applyBorder="1" applyAlignment="1">
      <alignment horizontal="center" vertical="center"/>
    </xf>
    <xf numFmtId="49" fontId="2" fillId="19" borderId="20" xfId="0" applyNumberFormat="1" applyFont="1" applyFill="1" applyBorder="1" applyAlignment="1">
      <alignment horizontal="center" vertical="center"/>
    </xf>
    <xf numFmtId="49" fontId="17" fillId="19" borderId="20" xfId="0" applyNumberFormat="1" applyFont="1" applyFill="1" applyBorder="1" applyAlignment="1">
      <alignment horizontal="center" vertical="center" wrapText="1"/>
    </xf>
    <xf numFmtId="49" fontId="70" fillId="19" borderId="20" xfId="0" applyNumberFormat="1" applyFont="1" applyFill="1" applyBorder="1" applyAlignment="1">
      <alignment horizontal="center" vertical="center" wrapText="1"/>
    </xf>
    <xf numFmtId="49" fontId="2" fillId="19" borderId="30" xfId="0" applyNumberFormat="1" applyFont="1" applyFill="1" applyBorder="1" applyAlignment="1">
      <alignment horizontal="center" vertical="center"/>
    </xf>
    <xf numFmtId="49" fontId="2" fillId="19" borderId="22" xfId="0" applyNumberFormat="1" applyFont="1" applyFill="1" applyBorder="1" applyAlignment="1">
      <alignment horizontal="center" vertical="center"/>
    </xf>
    <xf numFmtId="49" fontId="9" fillId="19" borderId="68" xfId="0" applyNumberFormat="1" applyFont="1" applyFill="1" applyBorder="1" applyAlignment="1">
      <alignment horizontal="center" vertical="center" wrapText="1"/>
    </xf>
    <xf numFmtId="49" fontId="71" fillId="19" borderId="47" xfId="0" applyNumberFormat="1" applyFont="1" applyFill="1" applyBorder="1" applyAlignment="1">
      <alignment horizontal="center" vertical="center" wrapText="1"/>
    </xf>
    <xf numFmtId="49" fontId="69" fillId="19" borderId="68" xfId="0" applyNumberFormat="1" applyFont="1" applyFill="1" applyBorder="1" applyAlignment="1">
      <alignment horizontal="center" vertical="center" wrapText="1"/>
    </xf>
    <xf numFmtId="49" fontId="9" fillId="19" borderId="20" xfId="0" applyNumberFormat="1" applyFont="1" applyFill="1" applyBorder="1" applyAlignment="1">
      <alignment horizontal="center" vertical="center" wrapText="1"/>
    </xf>
    <xf numFmtId="49" fontId="2" fillId="19" borderId="0" xfId="0" applyNumberFormat="1" applyFont="1" applyFill="1" applyBorder="1" applyAlignment="1">
      <alignment horizontal="center" vertical="center"/>
    </xf>
    <xf numFmtId="49" fontId="2" fillId="19" borderId="37" xfId="0" applyNumberFormat="1" applyFont="1" applyFill="1" applyBorder="1" applyAlignment="1">
      <alignment horizontal="center" vertical="center"/>
    </xf>
    <xf numFmtId="49" fontId="9" fillId="19" borderId="22" xfId="0" applyNumberFormat="1" applyFont="1" applyFill="1" applyBorder="1" applyAlignment="1">
      <alignment horizontal="center" vertical="center" wrapText="1"/>
    </xf>
    <xf numFmtId="49" fontId="10" fillId="19" borderId="15" xfId="0" applyNumberFormat="1" applyFont="1" applyFill="1" applyBorder="1" applyAlignment="1">
      <alignment horizontal="center" vertical="center" wrapText="1"/>
    </xf>
    <xf numFmtId="49" fontId="7" fillId="19" borderId="22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183" fontId="2" fillId="0" borderId="43" xfId="0" applyNumberFormat="1" applyFont="1" applyFill="1" applyBorder="1" applyAlignment="1">
      <alignment horizontal="center" vertical="center" textRotation="90"/>
    </xf>
    <xf numFmtId="183" fontId="4" fillId="0" borderId="32" xfId="0" applyNumberFormat="1" applyFont="1" applyFill="1" applyBorder="1" applyAlignment="1">
      <alignment/>
    </xf>
    <xf numFmtId="183" fontId="4" fillId="0" borderId="58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83" fontId="2" fillId="0" borderId="14" xfId="0" applyNumberFormat="1" applyFont="1" applyFill="1" applyBorder="1" applyAlignment="1">
      <alignment horizontal="center" vertical="center" textRotation="90"/>
    </xf>
    <xf numFmtId="185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183" fontId="2" fillId="19" borderId="43" xfId="0" applyNumberFormat="1" applyFont="1" applyFill="1" applyBorder="1" applyAlignment="1">
      <alignment horizontal="center" vertical="center" textRotation="90"/>
    </xf>
    <xf numFmtId="183" fontId="4" fillId="19" borderId="32" xfId="0" applyNumberFormat="1" applyFont="1" applyFill="1" applyBorder="1" applyAlignment="1">
      <alignment/>
    </xf>
    <xf numFmtId="183" fontId="4" fillId="19" borderId="49" xfId="0" applyNumberFormat="1" applyFont="1" applyFill="1" applyBorder="1" applyAlignment="1">
      <alignment/>
    </xf>
    <xf numFmtId="183" fontId="4" fillId="19" borderId="58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textRotation="90"/>
    </xf>
    <xf numFmtId="0" fontId="4" fillId="0" borderId="32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183" fontId="4" fillId="0" borderId="49" xfId="0" applyNumberFormat="1" applyFont="1" applyFill="1" applyBorder="1" applyAlignment="1">
      <alignment/>
    </xf>
    <xf numFmtId="183" fontId="2" fillId="0" borderId="74" xfId="0" applyNumberFormat="1" applyFont="1" applyFill="1" applyBorder="1" applyAlignment="1">
      <alignment horizontal="center" vertical="center" textRotation="90"/>
    </xf>
    <xf numFmtId="183" fontId="2" fillId="0" borderId="75" xfId="0" applyNumberFormat="1" applyFont="1" applyFill="1" applyBorder="1" applyAlignment="1">
      <alignment horizontal="center" vertical="center" textRotation="90"/>
    </xf>
    <xf numFmtId="0" fontId="2" fillId="0" borderId="74" xfId="0" applyFont="1" applyFill="1" applyBorder="1" applyAlignment="1">
      <alignment horizontal="center" vertical="center" textRotation="90"/>
    </xf>
    <xf numFmtId="0" fontId="2" fillId="0" borderId="75" xfId="0" applyFont="1" applyFill="1" applyBorder="1" applyAlignment="1">
      <alignment horizontal="center" vertical="center" textRotation="90"/>
    </xf>
    <xf numFmtId="183" fontId="2" fillId="0" borderId="76" xfId="0" applyNumberFormat="1" applyFont="1" applyFill="1" applyBorder="1" applyAlignment="1">
      <alignment horizontal="center" vertical="center" textRotation="90"/>
    </xf>
    <xf numFmtId="183" fontId="4" fillId="0" borderId="77" xfId="0" applyNumberFormat="1" applyFont="1" applyFill="1" applyBorder="1" applyAlignment="1">
      <alignment/>
    </xf>
    <xf numFmtId="183" fontId="4" fillId="0" borderId="78" xfId="0" applyNumberFormat="1" applyFont="1" applyFill="1" applyBorder="1" applyAlignment="1">
      <alignment/>
    </xf>
    <xf numFmtId="183" fontId="2" fillId="0" borderId="79" xfId="0" applyNumberFormat="1" applyFont="1" applyFill="1" applyBorder="1" applyAlignment="1">
      <alignment horizontal="center" vertical="center" textRotation="90"/>
    </xf>
    <xf numFmtId="183" fontId="4" fillId="0" borderId="44" xfId="0" applyNumberFormat="1" applyFont="1" applyFill="1" applyBorder="1" applyAlignment="1">
      <alignment/>
    </xf>
    <xf numFmtId="183" fontId="4" fillId="0" borderId="57" xfId="0" applyNumberFormat="1" applyFont="1" applyFill="1" applyBorder="1" applyAlignment="1">
      <alignment/>
    </xf>
    <xf numFmtId="183" fontId="2" fillId="33" borderId="76" xfId="0" applyNumberFormat="1" applyFont="1" applyFill="1" applyBorder="1" applyAlignment="1">
      <alignment horizontal="center" vertical="center" textRotation="90"/>
    </xf>
    <xf numFmtId="183" fontId="4" fillId="33" borderId="77" xfId="0" applyNumberFormat="1" applyFont="1" applyFill="1" applyBorder="1" applyAlignment="1">
      <alignment/>
    </xf>
    <xf numFmtId="183" fontId="4" fillId="33" borderId="78" xfId="0" applyNumberFormat="1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2" fillId="33" borderId="76" xfId="0" applyFont="1" applyFill="1" applyBorder="1" applyAlignment="1">
      <alignment horizontal="center" vertical="center" textRotation="90"/>
    </xf>
    <xf numFmtId="0" fontId="4" fillId="33" borderId="77" xfId="0" applyFont="1" applyFill="1" applyBorder="1" applyAlignment="1">
      <alignment/>
    </xf>
    <xf numFmtId="0" fontId="4" fillId="33" borderId="78" xfId="0" applyFont="1" applyFill="1" applyBorder="1" applyAlignment="1">
      <alignment/>
    </xf>
    <xf numFmtId="183" fontId="4" fillId="0" borderId="75" xfId="0" applyNumberFormat="1" applyFont="1" applyFill="1" applyBorder="1" applyAlignment="1">
      <alignment/>
    </xf>
    <xf numFmtId="183" fontId="4" fillId="0" borderId="35" xfId="0" applyNumberFormat="1" applyFont="1" applyFill="1" applyBorder="1" applyAlignment="1">
      <alignment/>
    </xf>
    <xf numFmtId="0" fontId="2" fillId="0" borderId="45" xfId="0" applyFont="1" applyFill="1" applyBorder="1" applyAlignment="1">
      <alignment horizontal="center" vertical="center" textRotation="90"/>
    </xf>
    <xf numFmtId="0" fontId="2" fillId="0" borderId="47" xfId="0" applyFont="1" applyFill="1" applyBorder="1" applyAlignment="1">
      <alignment horizontal="center" vertical="center" textRotation="90"/>
    </xf>
    <xf numFmtId="0" fontId="2" fillId="33" borderId="55" xfId="0" applyFont="1" applyFill="1" applyBorder="1" applyAlignment="1">
      <alignment horizontal="center" vertical="center" textRotation="90"/>
    </xf>
    <xf numFmtId="0" fontId="2" fillId="34" borderId="14" xfId="0" applyFont="1" applyFill="1" applyBorder="1" applyAlignment="1">
      <alignment horizontal="center" vertical="center" textRotation="90"/>
    </xf>
    <xf numFmtId="0" fontId="4" fillId="34" borderId="32" xfId="0" applyFont="1" applyFill="1" applyBorder="1" applyAlignment="1">
      <alignment/>
    </xf>
    <xf numFmtId="0" fontId="4" fillId="34" borderId="49" xfId="0" applyFont="1" applyFill="1" applyBorder="1" applyAlignment="1">
      <alignment/>
    </xf>
    <xf numFmtId="183" fontId="2" fillId="34" borderId="14" xfId="0" applyNumberFormat="1" applyFont="1" applyFill="1" applyBorder="1" applyAlignment="1">
      <alignment horizontal="center" vertical="center" textRotation="90"/>
    </xf>
    <xf numFmtId="183" fontId="4" fillId="34" borderId="32" xfId="0" applyNumberFormat="1" applyFont="1" applyFill="1" applyBorder="1" applyAlignment="1">
      <alignment/>
    </xf>
    <xf numFmtId="183" fontId="4" fillId="34" borderId="49" xfId="0" applyNumberFormat="1" applyFont="1" applyFill="1" applyBorder="1" applyAlignment="1">
      <alignment/>
    </xf>
    <xf numFmtId="183" fontId="2" fillId="0" borderId="32" xfId="0" applyNumberFormat="1" applyFont="1" applyFill="1" applyBorder="1" applyAlignment="1">
      <alignment horizontal="center" vertical="center" textRotation="90"/>
    </xf>
    <xf numFmtId="183" fontId="2" fillId="0" borderId="35" xfId="0" applyNumberFormat="1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77" xfId="0" applyFont="1" applyFill="1" applyBorder="1" applyAlignment="1">
      <alignment horizontal="center" vertical="center" textRotation="90"/>
    </xf>
    <xf numFmtId="0" fontId="4" fillId="0" borderId="77" xfId="0" applyFont="1" applyFill="1" applyBorder="1" applyAlignment="1">
      <alignment/>
    </xf>
    <xf numFmtId="0" fontId="4" fillId="0" borderId="80" xfId="0" applyFont="1" applyFill="1" applyBorder="1" applyAlignment="1">
      <alignment/>
    </xf>
    <xf numFmtId="183" fontId="4" fillId="0" borderId="80" xfId="0" applyNumberFormat="1" applyFont="1" applyFill="1" applyBorder="1" applyAlignment="1">
      <alignment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183" fontId="2" fillId="33" borderId="74" xfId="0" applyNumberFormat="1" applyFont="1" applyFill="1" applyBorder="1" applyAlignment="1">
      <alignment horizontal="center" vertical="center" textRotation="90"/>
    </xf>
    <xf numFmtId="183" fontId="2" fillId="33" borderId="75" xfId="0" applyNumberFormat="1" applyFont="1" applyFill="1" applyBorder="1" applyAlignment="1">
      <alignment horizontal="center" vertical="center" textRotation="90"/>
    </xf>
    <xf numFmtId="183" fontId="2" fillId="33" borderId="35" xfId="0" applyNumberFormat="1" applyFont="1" applyFill="1" applyBorder="1" applyAlignment="1">
      <alignment horizontal="center" vertical="center" textRotation="90"/>
    </xf>
    <xf numFmtId="0" fontId="2" fillId="33" borderId="45" xfId="0" applyFont="1" applyFill="1" applyBorder="1" applyAlignment="1">
      <alignment horizontal="center" vertical="center" textRotation="90"/>
    </xf>
    <xf numFmtId="0" fontId="2" fillId="33" borderId="47" xfId="0" applyFont="1" applyFill="1" applyBorder="1" applyAlignment="1">
      <alignment horizontal="center" vertical="center" textRotation="90"/>
    </xf>
    <xf numFmtId="0" fontId="2" fillId="33" borderId="15" xfId="0" applyFont="1" applyFill="1" applyBorder="1" applyAlignment="1">
      <alignment horizontal="center" vertical="center" textRotation="90"/>
    </xf>
    <xf numFmtId="0" fontId="11" fillId="0" borderId="33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textRotation="90"/>
    </xf>
    <xf numFmtId="0" fontId="2" fillId="0" borderId="47" xfId="0" applyFont="1" applyBorder="1" applyAlignment="1">
      <alignment horizontal="center" vertical="center" textRotation="90"/>
    </xf>
    <xf numFmtId="183" fontId="2" fillId="0" borderId="74" xfId="0" applyNumberFormat="1" applyFont="1" applyBorder="1" applyAlignment="1">
      <alignment horizontal="center" vertical="center" textRotation="90"/>
    </xf>
    <xf numFmtId="183" fontId="4" fillId="0" borderId="75" xfId="0" applyNumberFormat="1" applyFont="1" applyBorder="1" applyAlignment="1">
      <alignment/>
    </xf>
    <xf numFmtId="0" fontId="2" fillId="0" borderId="74" xfId="0" applyFont="1" applyBorder="1" applyAlignment="1">
      <alignment horizontal="center" vertical="center" textRotation="90"/>
    </xf>
    <xf numFmtId="0" fontId="2" fillId="0" borderId="75" xfId="0" applyFont="1" applyBorder="1" applyAlignment="1">
      <alignment horizontal="center" vertical="center" textRotation="90"/>
    </xf>
    <xf numFmtId="183" fontId="2" fillId="0" borderId="75" xfId="0" applyNumberFormat="1" applyFont="1" applyBorder="1" applyAlignment="1">
      <alignment horizontal="center" vertical="center" textRotation="90"/>
    </xf>
    <xf numFmtId="183" fontId="4" fillId="0" borderId="35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textRotation="90"/>
    </xf>
    <xf numFmtId="0" fontId="4" fillId="0" borderId="32" xfId="0" applyFont="1" applyBorder="1" applyAlignment="1">
      <alignment/>
    </xf>
    <xf numFmtId="0" fontId="4" fillId="0" borderId="49" xfId="0" applyFont="1" applyBorder="1" applyAlignment="1">
      <alignment/>
    </xf>
    <xf numFmtId="183" fontId="2" fillId="0" borderId="76" xfId="0" applyNumberFormat="1" applyFont="1" applyBorder="1" applyAlignment="1">
      <alignment horizontal="center" vertical="center" textRotation="90"/>
    </xf>
    <xf numFmtId="183" fontId="4" fillId="0" borderId="77" xfId="0" applyNumberFormat="1" applyFont="1" applyBorder="1" applyAlignment="1">
      <alignment/>
    </xf>
    <xf numFmtId="183" fontId="4" fillId="0" borderId="78" xfId="0" applyNumberFormat="1" applyFont="1" applyBorder="1" applyAlignment="1">
      <alignment/>
    </xf>
    <xf numFmtId="183" fontId="2" fillId="0" borderId="79" xfId="0" applyNumberFormat="1" applyFont="1" applyBorder="1" applyAlignment="1">
      <alignment horizontal="center" vertical="center" textRotation="90"/>
    </xf>
    <xf numFmtId="183" fontId="4" fillId="0" borderId="44" xfId="0" applyNumberFormat="1" applyFont="1" applyBorder="1" applyAlignment="1">
      <alignment/>
    </xf>
    <xf numFmtId="183" fontId="4" fillId="0" borderId="57" xfId="0" applyNumberFormat="1" applyFont="1" applyBorder="1" applyAlignment="1">
      <alignment/>
    </xf>
    <xf numFmtId="0" fontId="2" fillId="0" borderId="5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183" fontId="4" fillId="0" borderId="80" xfId="0" applyNumberFormat="1" applyFont="1" applyBorder="1" applyAlignment="1">
      <alignment/>
    </xf>
    <xf numFmtId="183" fontId="2" fillId="0" borderId="14" xfId="0" applyNumberFormat="1" applyFont="1" applyBorder="1" applyAlignment="1">
      <alignment horizontal="center" vertical="center" textRotation="90"/>
    </xf>
    <xf numFmtId="183" fontId="4" fillId="0" borderId="32" xfId="0" applyNumberFormat="1" applyFont="1" applyBorder="1" applyAlignment="1">
      <alignment/>
    </xf>
    <xf numFmtId="183" fontId="4" fillId="0" borderId="49" xfId="0" applyNumberFormat="1" applyFont="1" applyBorder="1" applyAlignment="1">
      <alignment/>
    </xf>
    <xf numFmtId="183" fontId="4" fillId="0" borderId="58" xfId="0" applyNumberFormat="1" applyFont="1" applyBorder="1" applyAlignment="1">
      <alignment/>
    </xf>
    <xf numFmtId="0" fontId="7" fillId="0" borderId="0" xfId="0" applyFont="1" applyFill="1" applyAlignment="1">
      <alignment horizontal="center"/>
    </xf>
    <xf numFmtId="185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49" fontId="72" fillId="0" borderId="14" xfId="0" applyNumberFormat="1" applyFont="1" applyFill="1" applyBorder="1" applyAlignment="1">
      <alignment horizontal="center" vertical="center" wrapText="1"/>
    </xf>
    <xf numFmtId="49" fontId="72" fillId="0" borderId="15" xfId="0" applyNumberFormat="1" applyFont="1" applyFill="1" applyBorder="1" applyAlignment="1">
      <alignment horizontal="center" vertical="center" wrapText="1"/>
    </xf>
    <xf numFmtId="49" fontId="66" fillId="0" borderId="20" xfId="0" applyNumberFormat="1" applyFont="1" applyFill="1" applyBorder="1" applyAlignment="1">
      <alignment horizontal="center" vertical="center" wrapText="1"/>
    </xf>
    <xf numFmtId="49" fontId="66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6</xdr:col>
      <xdr:colOff>1038225</xdr:colOff>
      <xdr:row>1</xdr:row>
      <xdr:rowOff>152400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619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5278100" y="161925"/>
          <a:ext cx="37242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Lektorė, vykdanti direktoriaus pavaduotojos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akademinei veiklai funkcijas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2020-09 </a:t>
          </a:r>
        </a:p>
      </xdr:txBody>
    </xdr:sp>
    <xdr:clientData/>
  </xdr:twoCellAnchor>
  <xdr:twoCellAnchor>
    <xdr:from>
      <xdr:col>14</xdr:col>
      <xdr:colOff>571500</xdr:colOff>
      <xdr:row>51</xdr:row>
      <xdr:rowOff>1019175</xdr:rowOff>
    </xdr:from>
    <xdr:to>
      <xdr:col>22</xdr:col>
      <xdr:colOff>333375</xdr:colOff>
      <xdr:row>53</xdr:row>
      <xdr:rowOff>447675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9678650" y="36642675"/>
          <a:ext cx="46386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Lektorius vykdantis Inžinerijos ir biomedicinos fakulteto dekano funkcijas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23</xdr:col>
      <xdr:colOff>0</xdr:colOff>
      <xdr:row>52</xdr:row>
      <xdr:rowOff>0</xdr:rowOff>
    </xdr:from>
    <xdr:to>
      <xdr:col>27</xdr:col>
      <xdr:colOff>57150</xdr:colOff>
      <xdr:row>53</xdr:row>
      <xdr:rowOff>457200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4593550" y="36652200"/>
          <a:ext cx="24955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KAŠĖTA
</a:t>
          </a:r>
        </a:p>
      </xdr:txBody>
    </xdr:sp>
    <xdr:clientData/>
  </xdr:twoCellAnchor>
  <xdr:twoCellAnchor>
    <xdr:from>
      <xdr:col>15</xdr:col>
      <xdr:colOff>0</xdr:colOff>
      <xdr:row>55</xdr:row>
      <xdr:rowOff>0</xdr:rowOff>
    </xdr:from>
    <xdr:to>
      <xdr:col>21</xdr:col>
      <xdr:colOff>114300</xdr:colOff>
      <xdr:row>56</xdr:row>
      <xdr:rowOff>123825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19716750" y="39166800"/>
          <a:ext cx="37719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34</xdr:col>
      <xdr:colOff>0</xdr:colOff>
      <xdr:row>56</xdr:row>
      <xdr:rowOff>95250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24593550" y="39166800"/>
          <a:ext cx="67056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Biomedicinos  ir maisto technologijų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DOVILĖ AURYLAITĖ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dovile.aurylaite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5278100" y="161925"/>
          <a:ext cx="37242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Lektorė, vykdanti direktoriaus pavaduotojos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akademinei veiklai funkcijas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2020-09</a:t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23</xdr:col>
      <xdr:colOff>361950</xdr:colOff>
      <xdr:row>54</xdr:row>
      <xdr:rowOff>28575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20326350" y="34118550"/>
          <a:ext cx="462915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Lektorius vykdantis Inžinerijos ir biomedicinos fakulteto dekano funkcijas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24</xdr:col>
      <xdr:colOff>28575</xdr:colOff>
      <xdr:row>53</xdr:row>
      <xdr:rowOff>19050</xdr:rowOff>
    </xdr:from>
    <xdr:to>
      <xdr:col>28</xdr:col>
      <xdr:colOff>85725</xdr:colOff>
      <xdr:row>54</xdr:row>
      <xdr:rowOff>47625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25231725" y="34137600"/>
          <a:ext cx="249555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KAŠĖTA
</a:t>
          </a:r>
        </a:p>
      </xdr:txBody>
    </xdr:sp>
    <xdr:clientData/>
  </xdr:twoCellAnchor>
  <xdr:twoCellAnchor>
    <xdr:from>
      <xdr:col>16</xdr:col>
      <xdr:colOff>28575</xdr:colOff>
      <xdr:row>55</xdr:row>
      <xdr:rowOff>123825</xdr:rowOff>
    </xdr:from>
    <xdr:to>
      <xdr:col>22</xdr:col>
      <xdr:colOff>142875</xdr:colOff>
      <xdr:row>56</xdr:row>
      <xdr:rowOff>352425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20354925" y="35966400"/>
          <a:ext cx="37719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24</xdr:col>
      <xdr:colOff>28575</xdr:colOff>
      <xdr:row>55</xdr:row>
      <xdr:rowOff>123825</xdr:rowOff>
    </xdr:from>
    <xdr:to>
      <xdr:col>35</xdr:col>
      <xdr:colOff>28575</xdr:colOff>
      <xdr:row>56</xdr:row>
      <xdr:rowOff>314325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25231725" y="35966400"/>
          <a:ext cx="67056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Biomedicinos  ir maisto technologijų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DOVILĖ AURYLAITĖ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dovile.aurylaite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5278100" y="161925"/>
          <a:ext cx="37242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Lektorė, vykdanti direktoriaus pavaduotojos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akademinei veiklai funkcijas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2020-09 </a:t>
          </a:r>
        </a:p>
      </xdr:txBody>
    </xdr:sp>
    <xdr:clientData/>
  </xdr:twoCellAnchor>
  <xdr:twoCellAnchor>
    <xdr:from>
      <xdr:col>16</xdr:col>
      <xdr:colOff>0</xdr:colOff>
      <xdr:row>54</xdr:row>
      <xdr:rowOff>0</xdr:rowOff>
    </xdr:from>
    <xdr:to>
      <xdr:col>23</xdr:col>
      <xdr:colOff>361950</xdr:colOff>
      <xdr:row>54</xdr:row>
      <xdr:rowOff>904875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20326350" y="37080825"/>
          <a:ext cx="46291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Lektorius vykdantis Inžinerijos ir biomedicinos fakulteto dekano funkcijas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24</xdr:col>
      <xdr:colOff>28575</xdr:colOff>
      <xdr:row>54</xdr:row>
      <xdr:rowOff>19050</xdr:rowOff>
    </xdr:from>
    <xdr:to>
      <xdr:col>28</xdr:col>
      <xdr:colOff>85725</xdr:colOff>
      <xdr:row>54</xdr:row>
      <xdr:rowOff>923925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25231725" y="37099875"/>
          <a:ext cx="24955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KAŠĖTA
</a:t>
          </a:r>
        </a:p>
      </xdr:txBody>
    </xdr:sp>
    <xdr:clientData/>
  </xdr:twoCellAnchor>
  <xdr:twoCellAnchor>
    <xdr:from>
      <xdr:col>16</xdr:col>
      <xdr:colOff>28575</xdr:colOff>
      <xdr:row>55</xdr:row>
      <xdr:rowOff>742950</xdr:rowOff>
    </xdr:from>
    <xdr:to>
      <xdr:col>22</xdr:col>
      <xdr:colOff>142875</xdr:colOff>
      <xdr:row>57</xdr:row>
      <xdr:rowOff>19050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20354925" y="38804850"/>
          <a:ext cx="37719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24</xdr:col>
      <xdr:colOff>28575</xdr:colOff>
      <xdr:row>55</xdr:row>
      <xdr:rowOff>742950</xdr:rowOff>
    </xdr:from>
    <xdr:to>
      <xdr:col>35</xdr:col>
      <xdr:colOff>28575</xdr:colOff>
      <xdr:row>56</xdr:row>
      <xdr:rowOff>809625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5231725" y="38804850"/>
          <a:ext cx="67056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Biomedicinos  ir maisto technologijų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DOVILĖ AURYLAITĖ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dovile.aurylaite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314325</xdr:colOff>
      <xdr:row>55</xdr:row>
      <xdr:rowOff>361950</xdr:rowOff>
    </xdr:from>
    <xdr:to>
      <xdr:col>21</xdr:col>
      <xdr:colOff>428625</xdr:colOff>
      <xdr:row>56</xdr:row>
      <xdr:rowOff>733425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0031075" y="42405300"/>
          <a:ext cx="3771900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5278100" y="161925"/>
          <a:ext cx="37242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Lektorė, vykdanti direktoriaus pavaduotojos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akademinei veiklai funkcijas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2020-09 </a:t>
          </a:r>
        </a:p>
      </xdr:txBody>
    </xdr:sp>
    <xdr:clientData/>
  </xdr:twoCellAnchor>
  <xdr:twoCellAnchor>
    <xdr:from>
      <xdr:col>15</xdr:col>
      <xdr:colOff>161925</xdr:colOff>
      <xdr:row>53</xdr:row>
      <xdr:rowOff>19050</xdr:rowOff>
    </xdr:from>
    <xdr:to>
      <xdr:col>22</xdr:col>
      <xdr:colOff>523875</xdr:colOff>
      <xdr:row>53</xdr:row>
      <xdr:rowOff>923925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9878675" y="39519225"/>
          <a:ext cx="46291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Lektorius vykdantis Inžinerijos ir biomedicinos fakulteto dekano funkcijas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23</xdr:col>
      <xdr:colOff>590550</xdr:colOff>
      <xdr:row>53</xdr:row>
      <xdr:rowOff>28575</xdr:rowOff>
    </xdr:from>
    <xdr:to>
      <xdr:col>28</xdr:col>
      <xdr:colOff>38100</xdr:colOff>
      <xdr:row>54</xdr:row>
      <xdr:rowOff>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25184100" y="39528750"/>
          <a:ext cx="249555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KAŠĖTA
</a:t>
          </a:r>
        </a:p>
      </xdr:txBody>
    </xdr:sp>
    <xdr:clientData/>
  </xdr:twoCellAnchor>
  <xdr:twoCellAnchor>
    <xdr:from>
      <xdr:col>23</xdr:col>
      <xdr:colOff>590550</xdr:colOff>
      <xdr:row>55</xdr:row>
      <xdr:rowOff>457200</xdr:rowOff>
    </xdr:from>
    <xdr:to>
      <xdr:col>34</xdr:col>
      <xdr:colOff>590550</xdr:colOff>
      <xdr:row>57</xdr:row>
      <xdr:rowOff>28575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25184100" y="42500550"/>
          <a:ext cx="670560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Biomedicinos  ir maisto technologijų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DOVILĖ AURYLAITĖ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dovile.aurylaite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9"/>
  <sheetViews>
    <sheetView showZeros="0" tabSelected="1" view="pageBreakPreview" zoomScaleSheetLayoutView="100" zoomScalePageLayoutView="0" workbookViewId="0" topLeftCell="A494">
      <selection activeCell="F500" sqref="F500"/>
    </sheetView>
  </sheetViews>
  <sheetFormatPr defaultColWidth="9.140625" defaultRowHeight="12.75"/>
  <cols>
    <col min="1" max="1" width="3.28125" style="5" customWidth="1"/>
    <col min="2" max="2" width="3.421875" style="5" customWidth="1"/>
    <col min="3" max="3" width="9.140625" style="5" customWidth="1"/>
    <col min="4" max="4" width="10.8515625" style="5" customWidth="1"/>
    <col min="5" max="5" width="32.7109375" style="5" customWidth="1"/>
    <col min="6" max="6" width="9.00390625" style="48" customWidth="1"/>
    <col min="7" max="7" width="32.7109375" style="5" customWidth="1"/>
    <col min="8" max="8" width="10.140625" style="48" customWidth="1"/>
    <col min="9" max="9" width="32.7109375" style="5" customWidth="1"/>
    <col min="10" max="10" width="10.57421875" style="48" customWidth="1"/>
    <col min="11" max="11" width="32.7109375" style="5" customWidth="1"/>
    <col min="12" max="12" width="9.00390625" style="48" customWidth="1"/>
    <col min="13" max="16384" width="9.140625" style="5" customWidth="1"/>
  </cols>
  <sheetData>
    <row r="1" spans="6:12" ht="12.75">
      <c r="F1" s="14"/>
      <c r="H1" s="14"/>
      <c r="J1" s="14"/>
      <c r="L1" s="14"/>
    </row>
    <row r="2" spans="1:12" ht="13.5" customHeight="1">
      <c r="A2" s="548" t="s">
        <v>7</v>
      </c>
      <c r="B2" s="548"/>
      <c r="C2" s="548"/>
      <c r="D2" s="548"/>
      <c r="E2" s="548"/>
      <c r="F2" s="548"/>
      <c r="G2" s="548"/>
      <c r="H2" s="548"/>
      <c r="J2" s="14"/>
      <c r="L2" s="14"/>
    </row>
    <row r="3" spans="1:12" ht="18.75" customHeight="1">
      <c r="A3" s="548"/>
      <c r="B3" s="548"/>
      <c r="C3" s="548"/>
      <c r="D3" s="548"/>
      <c r="E3" s="548"/>
      <c r="F3" s="548"/>
      <c r="G3" s="548"/>
      <c r="H3" s="548"/>
      <c r="J3" s="5"/>
      <c r="L3" s="5"/>
    </row>
    <row r="4" spans="1:12" ht="8.25" customHeight="1">
      <c r="A4" s="570"/>
      <c r="B4" s="570"/>
      <c r="C4" s="570"/>
      <c r="D4" s="570"/>
      <c r="F4" s="5"/>
      <c r="H4" s="5"/>
      <c r="J4" s="5"/>
      <c r="L4" s="5"/>
    </row>
    <row r="5" spans="1:12" ht="62.25" customHeight="1">
      <c r="A5" s="546" t="s">
        <v>39</v>
      </c>
      <c r="B5" s="546"/>
      <c r="C5" s="546"/>
      <c r="D5" s="546"/>
      <c r="E5" s="546"/>
      <c r="F5" s="546"/>
      <c r="G5" s="546"/>
      <c r="H5" s="546"/>
      <c r="J5" s="5"/>
      <c r="L5" s="5"/>
    </row>
    <row r="6" spans="1:12" ht="22.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8" s="16" customFormat="1" ht="18.75">
      <c r="A7" s="547" t="s">
        <v>73</v>
      </c>
      <c r="B7" s="547"/>
      <c r="C7" s="547"/>
      <c r="D7" s="547"/>
      <c r="E7" s="547"/>
      <c r="F7" s="547"/>
      <c r="G7" s="547"/>
      <c r="H7" s="547"/>
    </row>
    <row r="8" spans="1:12" ht="13.5" thickBot="1">
      <c r="A8" s="544" t="s">
        <v>15</v>
      </c>
      <c r="B8" s="544"/>
      <c r="C8" s="544"/>
      <c r="D8" s="544"/>
      <c r="E8" s="544"/>
      <c r="F8" s="544"/>
      <c r="G8" s="544"/>
      <c r="H8" s="544"/>
      <c r="J8" s="5"/>
      <c r="L8" s="5"/>
    </row>
    <row r="9" spans="1:12" ht="16.5" customHeight="1" thickBot="1">
      <c r="A9" s="17" t="s">
        <v>0</v>
      </c>
      <c r="B9" s="18"/>
      <c r="C9" s="19" t="s">
        <v>23</v>
      </c>
      <c r="D9" s="97" t="s">
        <v>24</v>
      </c>
      <c r="E9" s="592" t="s">
        <v>36</v>
      </c>
      <c r="F9" s="600"/>
      <c r="G9" s="592" t="s">
        <v>37</v>
      </c>
      <c r="H9" s="600"/>
      <c r="I9" s="592" t="s">
        <v>40</v>
      </c>
      <c r="J9" s="593"/>
      <c r="K9" s="592" t="s">
        <v>38</v>
      </c>
      <c r="L9" s="593"/>
    </row>
    <row r="10" spans="1:12" s="50" customFormat="1" ht="33.75" customHeight="1">
      <c r="A10" s="597" t="s">
        <v>20</v>
      </c>
      <c r="B10" s="594">
        <v>44095</v>
      </c>
      <c r="C10" s="93" t="s">
        <v>1</v>
      </c>
      <c r="D10" s="98" t="s">
        <v>8</v>
      </c>
      <c r="E10" s="73"/>
      <c r="F10" s="131"/>
      <c r="G10" s="73"/>
      <c r="H10" s="131"/>
      <c r="I10" s="73"/>
      <c r="J10" s="262"/>
      <c r="K10" s="73"/>
      <c r="L10" s="262"/>
    </row>
    <row r="11" spans="1:12" s="50" customFormat="1" ht="33" customHeight="1">
      <c r="A11" s="598"/>
      <c r="B11" s="595"/>
      <c r="C11" s="67" t="s">
        <v>2</v>
      </c>
      <c r="D11" s="51" t="s">
        <v>9</v>
      </c>
      <c r="E11" s="73" t="s">
        <v>54</v>
      </c>
      <c r="F11" s="131" t="s">
        <v>44</v>
      </c>
      <c r="G11" s="73" t="s">
        <v>54</v>
      </c>
      <c r="H11" s="131" t="s">
        <v>44</v>
      </c>
      <c r="I11" s="73" t="s">
        <v>54</v>
      </c>
      <c r="J11" s="131" t="s">
        <v>44</v>
      </c>
      <c r="K11" s="73" t="s">
        <v>54</v>
      </c>
      <c r="L11" s="131" t="s">
        <v>44</v>
      </c>
    </row>
    <row r="12" spans="1:12" s="50" customFormat="1" ht="16.5" customHeight="1">
      <c r="A12" s="598"/>
      <c r="B12" s="595"/>
      <c r="C12" s="94" t="s">
        <v>22</v>
      </c>
      <c r="D12" s="363" t="s">
        <v>10</v>
      </c>
      <c r="E12" s="364"/>
      <c r="F12" s="365"/>
      <c r="G12" s="364"/>
      <c r="H12" s="365"/>
      <c r="I12" s="364"/>
      <c r="J12" s="366"/>
      <c r="K12" s="364"/>
      <c r="L12" s="366"/>
    </row>
    <row r="13" spans="1:12" s="50" customFormat="1" ht="40.5" customHeight="1">
      <c r="A13" s="598"/>
      <c r="B13" s="595"/>
      <c r="C13" s="67" t="s">
        <v>3</v>
      </c>
      <c r="D13" s="51" t="s">
        <v>11</v>
      </c>
      <c r="E13" s="52" t="s">
        <v>71</v>
      </c>
      <c r="F13" s="132" t="s">
        <v>42</v>
      </c>
      <c r="G13" s="73" t="s">
        <v>50</v>
      </c>
      <c r="H13" s="132" t="s">
        <v>51</v>
      </c>
      <c r="I13" s="73"/>
      <c r="J13" s="262"/>
      <c r="K13" s="73"/>
      <c r="L13" s="262"/>
    </row>
    <row r="14" spans="1:12" s="50" customFormat="1" ht="43.5" customHeight="1">
      <c r="A14" s="598"/>
      <c r="B14" s="595"/>
      <c r="C14" s="67" t="s">
        <v>4</v>
      </c>
      <c r="D14" s="53" t="s">
        <v>12</v>
      </c>
      <c r="E14" s="52" t="s">
        <v>70</v>
      </c>
      <c r="F14" s="132" t="s">
        <v>42</v>
      </c>
      <c r="G14" s="73" t="s">
        <v>50</v>
      </c>
      <c r="H14" s="132" t="s">
        <v>51</v>
      </c>
      <c r="I14" s="73"/>
      <c r="J14" s="262"/>
      <c r="K14" s="73"/>
      <c r="L14" s="262"/>
    </row>
    <row r="15" spans="1:12" s="50" customFormat="1" ht="36.75" customHeight="1">
      <c r="A15" s="598"/>
      <c r="B15" s="595"/>
      <c r="C15" s="67" t="s">
        <v>5</v>
      </c>
      <c r="D15" s="49" t="s">
        <v>13</v>
      </c>
      <c r="E15" s="54"/>
      <c r="F15" s="133"/>
      <c r="G15" s="54"/>
      <c r="H15" s="133"/>
      <c r="I15" s="54"/>
      <c r="J15" s="133"/>
      <c r="K15" s="54"/>
      <c r="L15" s="133"/>
    </row>
    <row r="16" spans="1:12" s="50" customFormat="1" ht="48" customHeight="1">
      <c r="A16" s="598"/>
      <c r="B16" s="595"/>
      <c r="C16" s="95" t="s">
        <v>6</v>
      </c>
      <c r="D16" s="51" t="s">
        <v>14</v>
      </c>
      <c r="E16" s="54"/>
      <c r="F16" s="133"/>
      <c r="G16" s="54"/>
      <c r="H16" s="133"/>
      <c r="I16" s="54"/>
      <c r="J16" s="133"/>
      <c r="K16" s="54"/>
      <c r="L16" s="133"/>
    </row>
    <row r="17" spans="1:12" s="50" customFormat="1" ht="36.75" customHeight="1" thickBot="1">
      <c r="A17" s="599"/>
      <c r="B17" s="596"/>
      <c r="C17" s="92" t="s">
        <v>26</v>
      </c>
      <c r="D17" s="96" t="s">
        <v>27</v>
      </c>
      <c r="E17" s="54"/>
      <c r="F17" s="87"/>
      <c r="G17" s="100"/>
      <c r="H17" s="56"/>
      <c r="I17" s="100"/>
      <c r="J17" s="266"/>
      <c r="K17" s="54"/>
      <c r="L17" s="266"/>
    </row>
    <row r="18" spans="1:12" s="50" customFormat="1" ht="16.5" customHeight="1" thickBot="1">
      <c r="A18" s="57"/>
      <c r="B18" s="58"/>
      <c r="C18" s="59"/>
      <c r="D18" s="78"/>
      <c r="E18" s="74"/>
      <c r="F18" s="75"/>
      <c r="G18" s="74"/>
      <c r="H18" s="75"/>
      <c r="I18" s="74"/>
      <c r="J18" s="75"/>
      <c r="K18" s="74"/>
      <c r="L18" s="75"/>
    </row>
    <row r="19" spans="1:12" s="50" customFormat="1" ht="57" customHeight="1" thickBot="1">
      <c r="A19" s="571" t="s">
        <v>16</v>
      </c>
      <c r="B19" s="567">
        <f>+B10+1</f>
        <v>44096</v>
      </c>
      <c r="C19" s="93" t="s">
        <v>1</v>
      </c>
      <c r="D19" s="62" t="s">
        <v>8</v>
      </c>
      <c r="E19" s="109"/>
      <c r="F19" s="135"/>
      <c r="G19" s="52" t="s">
        <v>71</v>
      </c>
      <c r="H19" s="132" t="s">
        <v>42</v>
      </c>
      <c r="I19" s="73"/>
      <c r="J19" s="132"/>
      <c r="K19" s="73" t="s">
        <v>50</v>
      </c>
      <c r="L19" s="132" t="s">
        <v>51</v>
      </c>
    </row>
    <row r="20" spans="1:12" s="50" customFormat="1" ht="53.25" customHeight="1">
      <c r="A20" s="572"/>
      <c r="B20" s="568"/>
      <c r="C20" s="67" t="s">
        <v>2</v>
      </c>
      <c r="D20" s="63" t="s">
        <v>9</v>
      </c>
      <c r="E20" s="109" t="s">
        <v>59</v>
      </c>
      <c r="F20" s="131" t="s">
        <v>49</v>
      </c>
      <c r="G20" s="52" t="s">
        <v>70</v>
      </c>
      <c r="H20" s="132" t="s">
        <v>42</v>
      </c>
      <c r="I20" s="73"/>
      <c r="J20" s="132"/>
      <c r="K20" s="73" t="s">
        <v>50</v>
      </c>
      <c r="L20" s="132" t="s">
        <v>51</v>
      </c>
    </row>
    <row r="21" spans="1:12" s="50" customFormat="1" ht="16.5" customHeight="1" thickBot="1">
      <c r="A21" s="572"/>
      <c r="B21" s="568"/>
      <c r="C21" s="94" t="s">
        <v>22</v>
      </c>
      <c r="D21" s="347" t="s">
        <v>10</v>
      </c>
      <c r="E21" s="340"/>
      <c r="F21" s="338"/>
      <c r="G21" s="340"/>
      <c r="H21" s="338"/>
      <c r="I21" s="340"/>
      <c r="J21" s="342"/>
      <c r="K21" s="340"/>
      <c r="L21" s="342"/>
    </row>
    <row r="22" spans="1:12" s="50" customFormat="1" ht="46.5" customHeight="1" thickBot="1">
      <c r="A22" s="572"/>
      <c r="B22" s="568"/>
      <c r="C22" s="67" t="s">
        <v>3</v>
      </c>
      <c r="D22" s="51" t="s">
        <v>11</v>
      </c>
      <c r="E22" s="109" t="s">
        <v>61</v>
      </c>
      <c r="F22" s="131" t="s">
        <v>49</v>
      </c>
      <c r="G22" s="73"/>
      <c r="H22" s="131"/>
      <c r="I22" s="52" t="s">
        <v>71</v>
      </c>
      <c r="J22" s="132" t="s">
        <v>42</v>
      </c>
      <c r="K22" s="125"/>
      <c r="L22" s="264"/>
    </row>
    <row r="23" spans="1:12" s="50" customFormat="1" ht="45" customHeight="1">
      <c r="A23" s="572"/>
      <c r="B23" s="568"/>
      <c r="C23" s="67" t="s">
        <v>4</v>
      </c>
      <c r="D23" s="53" t="s">
        <v>12</v>
      </c>
      <c r="E23" s="109" t="s">
        <v>60</v>
      </c>
      <c r="F23" s="131" t="s">
        <v>49</v>
      </c>
      <c r="G23" s="73"/>
      <c r="H23" s="131"/>
      <c r="I23" s="52" t="s">
        <v>70</v>
      </c>
      <c r="J23" s="132" t="s">
        <v>42</v>
      </c>
      <c r="K23" s="125"/>
      <c r="L23" s="264"/>
    </row>
    <row r="24" spans="1:12" s="50" customFormat="1" ht="46.5" customHeight="1">
      <c r="A24" s="572"/>
      <c r="B24" s="568"/>
      <c r="C24" s="67" t="s">
        <v>5</v>
      </c>
      <c r="D24" s="49" t="s">
        <v>13</v>
      </c>
      <c r="E24" s="54"/>
      <c r="F24" s="133"/>
      <c r="G24" s="54"/>
      <c r="H24" s="133"/>
      <c r="I24" s="54"/>
      <c r="J24" s="133"/>
      <c r="K24" s="54"/>
      <c r="L24" s="133"/>
    </row>
    <row r="25" spans="1:12" s="50" customFormat="1" ht="53.25" customHeight="1">
      <c r="A25" s="573"/>
      <c r="B25" s="569"/>
      <c r="C25" s="95" t="s">
        <v>6</v>
      </c>
      <c r="D25" s="55" t="s">
        <v>14</v>
      </c>
      <c r="E25" s="54"/>
      <c r="F25" s="133"/>
      <c r="G25" s="54"/>
      <c r="H25" s="133"/>
      <c r="I25" s="54"/>
      <c r="J25" s="133"/>
      <c r="K25" s="54"/>
      <c r="L25" s="133"/>
    </row>
    <row r="26" spans="1:12" s="50" customFormat="1" ht="32.25" customHeight="1" thickBot="1">
      <c r="A26" s="91"/>
      <c r="B26" s="101"/>
      <c r="C26" s="92" t="s">
        <v>26</v>
      </c>
      <c r="D26" s="96" t="s">
        <v>27</v>
      </c>
      <c r="E26" s="99"/>
      <c r="F26" s="56"/>
      <c r="G26" s="269"/>
      <c r="H26" s="270"/>
      <c r="I26" s="100"/>
      <c r="J26" s="271"/>
      <c r="K26" s="100"/>
      <c r="L26" s="271"/>
    </row>
    <row r="27" spans="1:12" s="50" customFormat="1" ht="16.5" customHeight="1" thickBot="1">
      <c r="A27" s="57"/>
      <c r="B27" s="58"/>
      <c r="C27" s="59"/>
      <c r="D27" s="59"/>
      <c r="E27" s="60"/>
      <c r="F27" s="61"/>
      <c r="G27" s="60"/>
      <c r="H27" s="61"/>
      <c r="I27" s="60"/>
      <c r="J27" s="61"/>
      <c r="K27" s="60"/>
      <c r="L27" s="61"/>
    </row>
    <row r="28" spans="1:12" s="50" customFormat="1" ht="47.25" customHeight="1">
      <c r="A28" s="571" t="s">
        <v>17</v>
      </c>
      <c r="B28" s="567">
        <f>+B19+1</f>
        <v>44097</v>
      </c>
      <c r="C28" s="93" t="s">
        <v>1</v>
      </c>
      <c r="D28" s="62" t="s">
        <v>8</v>
      </c>
      <c r="E28" s="109"/>
      <c r="F28" s="135"/>
      <c r="G28" s="109"/>
      <c r="H28" s="135"/>
      <c r="I28" s="73" t="s">
        <v>50</v>
      </c>
      <c r="J28" s="132" t="s">
        <v>51</v>
      </c>
      <c r="K28" s="52" t="s">
        <v>71</v>
      </c>
      <c r="L28" s="132" t="s">
        <v>42</v>
      </c>
    </row>
    <row r="29" spans="1:12" s="50" customFormat="1" ht="51.75" customHeight="1">
      <c r="A29" s="572"/>
      <c r="B29" s="568"/>
      <c r="C29" s="67" t="s">
        <v>2</v>
      </c>
      <c r="D29" s="63" t="s">
        <v>9</v>
      </c>
      <c r="E29" s="73"/>
      <c r="F29" s="131"/>
      <c r="G29" s="73"/>
      <c r="H29" s="131"/>
      <c r="I29" s="73" t="s">
        <v>50</v>
      </c>
      <c r="J29" s="132" t="s">
        <v>51</v>
      </c>
      <c r="K29" s="52" t="s">
        <v>70</v>
      </c>
      <c r="L29" s="132" t="s">
        <v>42</v>
      </c>
    </row>
    <row r="30" spans="1:12" s="50" customFormat="1" ht="16.5" customHeight="1">
      <c r="A30" s="572"/>
      <c r="B30" s="568"/>
      <c r="C30" s="94" t="s">
        <v>22</v>
      </c>
      <c r="D30" s="336" t="s">
        <v>10</v>
      </c>
      <c r="E30" s="340"/>
      <c r="F30" s="338"/>
      <c r="G30" s="340"/>
      <c r="H30" s="338"/>
      <c r="I30" s="340"/>
      <c r="J30" s="342"/>
      <c r="K30" s="340"/>
      <c r="L30" s="342"/>
    </row>
    <row r="31" spans="1:12" s="50" customFormat="1" ht="39.75" customHeight="1">
      <c r="A31" s="572"/>
      <c r="B31" s="568"/>
      <c r="C31" s="67" t="s">
        <v>3</v>
      </c>
      <c r="D31" s="63" t="s">
        <v>11</v>
      </c>
      <c r="E31" s="73" t="s">
        <v>54</v>
      </c>
      <c r="F31" s="131" t="s">
        <v>44</v>
      </c>
      <c r="G31" s="73" t="s">
        <v>54</v>
      </c>
      <c r="H31" s="131" t="s">
        <v>44</v>
      </c>
      <c r="I31" s="73" t="s">
        <v>54</v>
      </c>
      <c r="J31" s="131" t="s">
        <v>44</v>
      </c>
      <c r="K31" s="73" t="s">
        <v>54</v>
      </c>
      <c r="L31" s="131" t="s">
        <v>44</v>
      </c>
    </row>
    <row r="32" spans="1:12" s="50" customFormat="1" ht="38.25" customHeight="1">
      <c r="A32" s="572"/>
      <c r="B32" s="568"/>
      <c r="C32" s="67" t="s">
        <v>4</v>
      </c>
      <c r="D32" s="64" t="s">
        <v>12</v>
      </c>
      <c r="E32" s="73" t="s">
        <v>50</v>
      </c>
      <c r="F32" s="132" t="s">
        <v>51</v>
      </c>
      <c r="G32" s="73" t="s">
        <v>68</v>
      </c>
      <c r="H32" s="131" t="s">
        <v>49</v>
      </c>
      <c r="I32" s="73" t="s">
        <v>55</v>
      </c>
      <c r="J32" s="262" t="s">
        <v>62</v>
      </c>
      <c r="K32" s="73"/>
      <c r="L32" s="262"/>
    </row>
    <row r="33" spans="1:12" s="50" customFormat="1" ht="55.5" customHeight="1">
      <c r="A33" s="572"/>
      <c r="B33" s="568"/>
      <c r="C33" s="67" t="s">
        <v>5</v>
      </c>
      <c r="D33" s="62" t="s">
        <v>13</v>
      </c>
      <c r="E33" s="73" t="s">
        <v>50</v>
      </c>
      <c r="F33" s="132" t="s">
        <v>51</v>
      </c>
      <c r="G33" s="73" t="s">
        <v>67</v>
      </c>
      <c r="H33" s="131" t="s">
        <v>49</v>
      </c>
      <c r="I33" s="73" t="s">
        <v>55</v>
      </c>
      <c r="J33" s="133">
        <v>305</v>
      </c>
      <c r="K33" s="52"/>
      <c r="L33" s="133"/>
    </row>
    <row r="34" spans="1:12" s="50" customFormat="1" ht="54.75" customHeight="1">
      <c r="A34" s="573"/>
      <c r="B34" s="569"/>
      <c r="C34" s="95" t="s">
        <v>6</v>
      </c>
      <c r="D34" s="63" t="s">
        <v>14</v>
      </c>
      <c r="E34" s="73" t="s">
        <v>55</v>
      </c>
      <c r="F34" s="133">
        <v>305</v>
      </c>
      <c r="G34" s="52"/>
      <c r="H34" s="133"/>
      <c r="I34" s="52"/>
      <c r="J34" s="133"/>
      <c r="K34" s="52"/>
      <c r="L34" s="133"/>
    </row>
    <row r="35" spans="1:12" s="50" customFormat="1" ht="32.25" customHeight="1" thickBot="1">
      <c r="A35" s="91"/>
      <c r="B35" s="101"/>
      <c r="C35" s="92" t="s">
        <v>26</v>
      </c>
      <c r="D35" s="103" t="s">
        <v>27</v>
      </c>
      <c r="E35" s="73" t="s">
        <v>55</v>
      </c>
      <c r="F35" s="419" t="s">
        <v>62</v>
      </c>
      <c r="G35" s="100"/>
      <c r="H35" s="102"/>
      <c r="I35" s="100"/>
      <c r="J35" s="271"/>
      <c r="K35" s="100"/>
      <c r="L35" s="271"/>
    </row>
    <row r="36" spans="1:12" s="50" customFormat="1" ht="16.5" customHeight="1" thickBot="1">
      <c r="A36" s="57"/>
      <c r="B36" s="58"/>
      <c r="C36" s="59"/>
      <c r="D36" s="59"/>
      <c r="E36" s="60"/>
      <c r="F36" s="61"/>
      <c r="G36" s="60"/>
      <c r="H36" s="61"/>
      <c r="I36" s="60"/>
      <c r="J36" s="61"/>
      <c r="K36" s="60"/>
      <c r="L36" s="61"/>
    </row>
    <row r="37" spans="1:12" s="50" customFormat="1" ht="48" customHeight="1">
      <c r="A37" s="571" t="s">
        <v>18</v>
      </c>
      <c r="B37" s="567">
        <f>+B28+1</f>
        <v>44098</v>
      </c>
      <c r="C37" s="93" t="s">
        <v>1</v>
      </c>
      <c r="D37" s="62" t="s">
        <v>8</v>
      </c>
      <c r="E37" s="108"/>
      <c r="F37" s="135"/>
      <c r="G37" s="73" t="s">
        <v>55</v>
      </c>
      <c r="H37" s="135" t="s">
        <v>62</v>
      </c>
      <c r="I37" s="108"/>
      <c r="J37" s="273"/>
      <c r="K37" s="73" t="s">
        <v>68</v>
      </c>
      <c r="L37" s="131" t="s">
        <v>51</v>
      </c>
    </row>
    <row r="38" spans="1:12" s="50" customFormat="1" ht="46.5" customHeight="1">
      <c r="A38" s="572"/>
      <c r="B38" s="568"/>
      <c r="C38" s="67" t="s">
        <v>2</v>
      </c>
      <c r="D38" s="63" t="s">
        <v>9</v>
      </c>
      <c r="E38" s="52"/>
      <c r="F38" s="132"/>
      <c r="G38" s="73" t="s">
        <v>55</v>
      </c>
      <c r="H38" s="132" t="s">
        <v>62</v>
      </c>
      <c r="I38" s="52"/>
      <c r="J38" s="274"/>
      <c r="K38" s="73" t="s">
        <v>67</v>
      </c>
      <c r="L38" s="131" t="s">
        <v>51</v>
      </c>
    </row>
    <row r="39" spans="1:12" s="50" customFormat="1" ht="15" customHeight="1">
      <c r="A39" s="572"/>
      <c r="B39" s="568"/>
      <c r="C39" s="94" t="s">
        <v>22</v>
      </c>
      <c r="D39" s="336" t="s">
        <v>10</v>
      </c>
      <c r="E39" s="340"/>
      <c r="F39" s="352"/>
      <c r="G39" s="360"/>
      <c r="H39" s="361"/>
      <c r="I39" s="360"/>
      <c r="J39" s="362"/>
      <c r="K39" s="360"/>
      <c r="L39" s="362"/>
    </row>
    <row r="40" spans="1:12" s="50" customFormat="1" ht="43.5" customHeight="1">
      <c r="A40" s="572"/>
      <c r="B40" s="568"/>
      <c r="C40" s="67" t="s">
        <v>3</v>
      </c>
      <c r="D40" s="63" t="s">
        <v>11</v>
      </c>
      <c r="E40" s="73" t="s">
        <v>56</v>
      </c>
      <c r="F40" s="132" t="s">
        <v>44</v>
      </c>
      <c r="G40" s="73" t="s">
        <v>56</v>
      </c>
      <c r="H40" s="131" t="s">
        <v>44</v>
      </c>
      <c r="I40" s="73" t="s">
        <v>56</v>
      </c>
      <c r="J40" s="385" t="s">
        <v>44</v>
      </c>
      <c r="K40" s="73" t="s">
        <v>56</v>
      </c>
      <c r="L40" s="385" t="s">
        <v>44</v>
      </c>
    </row>
    <row r="41" spans="1:12" s="50" customFormat="1" ht="45" customHeight="1">
      <c r="A41" s="572"/>
      <c r="B41" s="568"/>
      <c r="C41" s="67" t="s">
        <v>4</v>
      </c>
      <c r="D41" s="64" t="s">
        <v>12</v>
      </c>
      <c r="E41" s="54"/>
      <c r="F41" s="131"/>
      <c r="G41" s="73"/>
      <c r="H41" s="80"/>
      <c r="I41" s="73"/>
      <c r="J41" s="264"/>
      <c r="K41" s="73" t="s">
        <v>55</v>
      </c>
      <c r="L41" s="264">
        <v>309</v>
      </c>
    </row>
    <row r="42" spans="1:12" s="50" customFormat="1" ht="45.75" customHeight="1">
      <c r="A42" s="572"/>
      <c r="B42" s="568"/>
      <c r="C42" s="67" t="s">
        <v>5</v>
      </c>
      <c r="D42" s="62" t="s">
        <v>13</v>
      </c>
      <c r="E42" s="54"/>
      <c r="F42" s="133"/>
      <c r="G42" s="54"/>
      <c r="H42" s="133"/>
      <c r="I42" s="54"/>
      <c r="J42" s="133"/>
      <c r="K42" s="73" t="s">
        <v>55</v>
      </c>
      <c r="L42" s="133">
        <v>309</v>
      </c>
    </row>
    <row r="43" spans="1:12" s="50" customFormat="1" ht="50.25" customHeight="1">
      <c r="A43" s="573"/>
      <c r="B43" s="569"/>
      <c r="C43" s="95" t="s">
        <v>6</v>
      </c>
      <c r="D43" s="63" t="s">
        <v>14</v>
      </c>
      <c r="E43" s="54"/>
      <c r="F43" s="133"/>
      <c r="G43" s="54"/>
      <c r="H43" s="133"/>
      <c r="I43" s="54"/>
      <c r="J43" s="133"/>
      <c r="K43" s="54"/>
      <c r="L43" s="133"/>
    </row>
    <row r="44" spans="1:12" s="50" customFormat="1" ht="38.25" customHeight="1" thickBot="1">
      <c r="A44" s="91"/>
      <c r="B44" s="101"/>
      <c r="C44" s="92" t="s">
        <v>26</v>
      </c>
      <c r="D44" s="103" t="s">
        <v>27</v>
      </c>
      <c r="E44" s="269"/>
      <c r="F44" s="276"/>
      <c r="G44" s="54"/>
      <c r="H44" s="277"/>
      <c r="I44" s="100"/>
      <c r="J44" s="271"/>
      <c r="K44" s="100"/>
      <c r="L44" s="271"/>
    </row>
    <row r="45" spans="1:12" s="65" customFormat="1" ht="16.5" customHeight="1" thickBot="1">
      <c r="A45" s="57"/>
      <c r="B45" s="58"/>
      <c r="C45" s="59"/>
      <c r="D45" s="59"/>
      <c r="E45" s="60"/>
      <c r="F45" s="61"/>
      <c r="G45" s="60"/>
      <c r="H45" s="61"/>
      <c r="I45" s="60"/>
      <c r="J45" s="61"/>
      <c r="K45" s="60"/>
      <c r="L45" s="61"/>
    </row>
    <row r="46" spans="1:12" s="65" customFormat="1" ht="42" customHeight="1">
      <c r="A46" s="578" t="s">
        <v>19</v>
      </c>
      <c r="B46" s="567">
        <f>+B37+1</f>
        <v>44099</v>
      </c>
      <c r="C46" s="66" t="s">
        <v>1</v>
      </c>
      <c r="D46" s="62" t="s">
        <v>8</v>
      </c>
      <c r="E46" s="73"/>
      <c r="F46" s="131"/>
      <c r="G46" s="109"/>
      <c r="H46" s="135"/>
      <c r="I46" s="73" t="s">
        <v>72</v>
      </c>
      <c r="J46" s="131" t="s">
        <v>53</v>
      </c>
      <c r="K46" s="109"/>
      <c r="L46" s="278"/>
    </row>
    <row r="47" spans="1:12" s="65" customFormat="1" ht="42.75" customHeight="1">
      <c r="A47" s="578"/>
      <c r="B47" s="568"/>
      <c r="C47" s="67" t="s">
        <v>2</v>
      </c>
      <c r="D47" s="63" t="s">
        <v>9</v>
      </c>
      <c r="E47" s="73"/>
      <c r="F47" s="131"/>
      <c r="G47" s="73"/>
      <c r="H47" s="131"/>
      <c r="I47" s="73" t="s">
        <v>72</v>
      </c>
      <c r="J47" s="131" t="s">
        <v>53</v>
      </c>
      <c r="K47" s="73"/>
      <c r="L47" s="268"/>
    </row>
    <row r="48" spans="1:12" s="50" customFormat="1" ht="16.5" customHeight="1">
      <c r="A48" s="578"/>
      <c r="B48" s="568"/>
      <c r="C48" s="335" t="s">
        <v>22</v>
      </c>
      <c r="D48" s="336" t="s">
        <v>10</v>
      </c>
      <c r="E48" s="340"/>
      <c r="F48" s="352"/>
      <c r="G48" s="340"/>
      <c r="H48" s="352"/>
      <c r="I48" s="340"/>
      <c r="J48" s="354"/>
      <c r="K48" s="340"/>
      <c r="L48" s="354"/>
    </row>
    <row r="49" spans="1:12" s="50" customFormat="1" ht="45" customHeight="1">
      <c r="A49" s="578"/>
      <c r="B49" s="568"/>
      <c r="C49" s="67" t="s">
        <v>3</v>
      </c>
      <c r="D49" s="63" t="s">
        <v>11</v>
      </c>
      <c r="E49" s="73"/>
      <c r="F49" s="131"/>
      <c r="G49" s="73" t="s">
        <v>66</v>
      </c>
      <c r="H49" s="131" t="s">
        <v>44</v>
      </c>
      <c r="I49" s="73" t="s">
        <v>66</v>
      </c>
      <c r="J49" s="131" t="s">
        <v>44</v>
      </c>
      <c r="K49" s="73" t="s">
        <v>66</v>
      </c>
      <c r="L49" s="131" t="s">
        <v>44</v>
      </c>
    </row>
    <row r="50" spans="1:12" s="50" customFormat="1" ht="45.75" customHeight="1">
      <c r="A50" s="578"/>
      <c r="B50" s="568"/>
      <c r="C50" s="68" t="s">
        <v>4</v>
      </c>
      <c r="D50" s="64" t="s">
        <v>12</v>
      </c>
      <c r="E50" s="73" t="s">
        <v>63</v>
      </c>
      <c r="F50" s="131" t="s">
        <v>64</v>
      </c>
      <c r="G50" s="73" t="s">
        <v>63</v>
      </c>
      <c r="H50" s="131" t="s">
        <v>64</v>
      </c>
      <c r="I50" s="73" t="s">
        <v>63</v>
      </c>
      <c r="J50" s="131" t="s">
        <v>64</v>
      </c>
      <c r="K50" s="73" t="s">
        <v>63</v>
      </c>
      <c r="L50" s="131" t="s">
        <v>64</v>
      </c>
    </row>
    <row r="51" spans="1:12" s="50" customFormat="1" ht="39" customHeight="1">
      <c r="A51" s="578"/>
      <c r="B51" s="568"/>
      <c r="C51" s="67" t="s">
        <v>5</v>
      </c>
      <c r="D51" s="62" t="s">
        <v>13</v>
      </c>
      <c r="E51" s="73" t="s">
        <v>63</v>
      </c>
      <c r="F51" s="131" t="s">
        <v>64</v>
      </c>
      <c r="G51" s="73" t="s">
        <v>63</v>
      </c>
      <c r="H51" s="131" t="s">
        <v>64</v>
      </c>
      <c r="I51" s="73" t="s">
        <v>63</v>
      </c>
      <c r="J51" s="131" t="s">
        <v>64</v>
      </c>
      <c r="K51" s="73" t="s">
        <v>63</v>
      </c>
      <c r="L51" s="131" t="s">
        <v>64</v>
      </c>
    </row>
    <row r="52" spans="1:12" s="50" customFormat="1" ht="43.5" customHeight="1">
      <c r="A52" s="578"/>
      <c r="B52" s="569"/>
      <c r="C52" s="67" t="s">
        <v>6</v>
      </c>
      <c r="D52" s="63" t="s">
        <v>14</v>
      </c>
      <c r="E52" s="54"/>
      <c r="F52" s="87"/>
      <c r="G52" s="54"/>
      <c r="H52" s="263"/>
      <c r="I52" s="52"/>
      <c r="J52" s="263"/>
      <c r="K52" s="106"/>
      <c r="L52" s="263"/>
    </row>
    <row r="53" spans="1:12" s="50" customFormat="1" ht="41.25" customHeight="1" thickBot="1">
      <c r="A53" s="91"/>
      <c r="B53" s="101"/>
      <c r="C53" s="92" t="s">
        <v>26</v>
      </c>
      <c r="D53" s="103" t="s">
        <v>27</v>
      </c>
      <c r="E53" s="54"/>
      <c r="F53" s="102"/>
      <c r="G53" s="54"/>
      <c r="H53" s="271"/>
      <c r="I53" s="52"/>
      <c r="J53" s="271"/>
      <c r="K53" s="100"/>
      <c r="L53" s="271"/>
    </row>
    <row r="54" spans="1:12" ht="15.75" thickBot="1">
      <c r="A54" s="111"/>
      <c r="B54" s="112"/>
      <c r="C54" s="22"/>
      <c r="D54" s="22"/>
      <c r="E54" s="9"/>
      <c r="F54" s="23"/>
      <c r="G54" s="9"/>
      <c r="H54" s="23"/>
      <c r="I54" s="9"/>
      <c r="J54" s="23"/>
      <c r="K54" s="9"/>
      <c r="L54" s="23"/>
    </row>
    <row r="55" spans="1:12" ht="43.5" customHeight="1">
      <c r="A55" s="576" t="s">
        <v>21</v>
      </c>
      <c r="B55" s="557">
        <f>+B46+1</f>
        <v>44100</v>
      </c>
      <c r="C55" s="47" t="s">
        <v>1</v>
      </c>
      <c r="D55" s="33" t="s">
        <v>8</v>
      </c>
      <c r="E55" s="109"/>
      <c r="F55" s="135"/>
      <c r="G55" s="108"/>
      <c r="H55" s="82"/>
      <c r="I55" s="109"/>
      <c r="J55" s="279"/>
      <c r="K55" s="109"/>
      <c r="L55" s="279"/>
    </row>
    <row r="56" spans="1:12" ht="42" customHeight="1">
      <c r="A56" s="577"/>
      <c r="B56" s="574"/>
      <c r="C56" s="42" t="s">
        <v>2</v>
      </c>
      <c r="D56" s="7" t="s">
        <v>9</v>
      </c>
      <c r="E56" s="73"/>
      <c r="F56" s="131"/>
      <c r="G56" s="52"/>
      <c r="H56" s="79"/>
      <c r="I56" s="90"/>
      <c r="J56" s="275"/>
      <c r="K56" s="90"/>
      <c r="L56" s="275"/>
    </row>
    <row r="57" spans="1:12" ht="15" customHeight="1">
      <c r="A57" s="577"/>
      <c r="B57" s="574"/>
      <c r="C57" s="335" t="s">
        <v>22</v>
      </c>
      <c r="D57" s="336" t="s">
        <v>10</v>
      </c>
      <c r="E57" s="353"/>
      <c r="F57" s="352"/>
      <c r="G57" s="353"/>
      <c r="H57" s="352"/>
      <c r="I57" s="353"/>
      <c r="J57" s="354"/>
      <c r="K57" s="353"/>
      <c r="L57" s="354"/>
    </row>
    <row r="58" spans="1:12" ht="45.75" customHeight="1">
      <c r="A58" s="577"/>
      <c r="B58" s="574"/>
      <c r="C58" s="42" t="s">
        <v>3</v>
      </c>
      <c r="D58" s="7" t="s">
        <v>11</v>
      </c>
      <c r="E58" s="73"/>
      <c r="F58" s="131"/>
      <c r="G58" s="54"/>
      <c r="H58" s="79"/>
      <c r="I58" s="106"/>
      <c r="J58" s="275"/>
      <c r="K58" s="106"/>
      <c r="L58" s="275"/>
    </row>
    <row r="59" spans="1:12" ht="41.25" customHeight="1">
      <c r="A59" s="577"/>
      <c r="B59" s="574"/>
      <c r="C59" s="43" t="s">
        <v>4</v>
      </c>
      <c r="D59" s="34" t="s">
        <v>12</v>
      </c>
      <c r="E59" s="52"/>
      <c r="F59" s="107"/>
      <c r="G59" s="52"/>
      <c r="H59" s="107"/>
      <c r="I59" s="52"/>
      <c r="J59" s="280"/>
      <c r="K59" s="52"/>
      <c r="L59" s="280"/>
    </row>
    <row r="60" spans="1:12" ht="27" customHeight="1">
      <c r="A60" s="577"/>
      <c r="B60" s="574"/>
      <c r="C60" s="42" t="s">
        <v>5</v>
      </c>
      <c r="D60" s="33" t="s">
        <v>13</v>
      </c>
      <c r="E60" s="10"/>
      <c r="F60" s="25"/>
      <c r="G60" s="10"/>
      <c r="H60" s="25"/>
      <c r="I60" s="10"/>
      <c r="J60" s="281"/>
      <c r="K60" s="10"/>
      <c r="L60" s="281"/>
    </row>
    <row r="61" spans="1:12" ht="27" customHeight="1">
      <c r="A61" s="577"/>
      <c r="B61" s="574"/>
      <c r="C61" s="42" t="s">
        <v>6</v>
      </c>
      <c r="D61" s="7" t="s">
        <v>14</v>
      </c>
      <c r="E61" s="110"/>
      <c r="F61" s="26"/>
      <c r="G61" s="110"/>
      <c r="H61" s="26"/>
      <c r="I61" s="110"/>
      <c r="J61" s="282"/>
      <c r="K61" s="110"/>
      <c r="L61" s="282"/>
    </row>
    <row r="62" spans="1:12" s="50" customFormat="1" ht="16.5" customHeight="1" thickBot="1">
      <c r="A62" s="114"/>
      <c r="B62" s="101"/>
      <c r="C62" s="92" t="s">
        <v>26</v>
      </c>
      <c r="D62" s="103" t="s">
        <v>27</v>
      </c>
      <c r="E62" s="100"/>
      <c r="F62" s="102"/>
      <c r="G62" s="100"/>
      <c r="H62" s="102"/>
      <c r="I62" s="100"/>
      <c r="J62" s="271"/>
      <c r="K62" s="100"/>
      <c r="L62" s="271"/>
    </row>
    <row r="63" spans="1:12" ht="15.75" thickBot="1">
      <c r="A63" s="111"/>
      <c r="B63" s="112"/>
      <c r="C63" s="22"/>
      <c r="D63" s="22"/>
      <c r="E63" s="9"/>
      <c r="F63" s="23"/>
      <c r="G63" s="9"/>
      <c r="H63" s="23"/>
      <c r="I63" s="9"/>
      <c r="J63" s="23"/>
      <c r="K63" s="9"/>
      <c r="L63" s="23"/>
    </row>
    <row r="64" spans="1:12" ht="57.75" customHeight="1" thickBot="1">
      <c r="A64" s="559" t="s">
        <v>20</v>
      </c>
      <c r="B64" s="557">
        <f>+B10+7</f>
        <v>44102</v>
      </c>
      <c r="C64" s="115" t="s">
        <v>1</v>
      </c>
      <c r="D64" s="41" t="s">
        <v>8</v>
      </c>
      <c r="E64" s="316" t="s">
        <v>43</v>
      </c>
      <c r="F64" s="135" t="s">
        <v>44</v>
      </c>
      <c r="G64" s="316" t="s">
        <v>43</v>
      </c>
      <c r="H64" s="135" t="s">
        <v>44</v>
      </c>
      <c r="I64" s="316" t="s">
        <v>43</v>
      </c>
      <c r="J64" s="135" t="s">
        <v>44</v>
      </c>
      <c r="K64" s="316" t="s">
        <v>43</v>
      </c>
      <c r="L64" s="135" t="s">
        <v>44</v>
      </c>
    </row>
    <row r="65" spans="1:12" ht="48.75" customHeight="1">
      <c r="A65" s="560"/>
      <c r="B65" s="558"/>
      <c r="C65" s="116" t="s">
        <v>2</v>
      </c>
      <c r="D65" s="7" t="s">
        <v>9</v>
      </c>
      <c r="E65" s="316" t="s">
        <v>43</v>
      </c>
      <c r="F65" s="135" t="s">
        <v>44</v>
      </c>
      <c r="G65" s="316" t="s">
        <v>43</v>
      </c>
      <c r="H65" s="135" t="s">
        <v>44</v>
      </c>
      <c r="I65" s="316" t="s">
        <v>43</v>
      </c>
      <c r="J65" s="135" t="s">
        <v>44</v>
      </c>
      <c r="K65" s="316" t="s">
        <v>43</v>
      </c>
      <c r="L65" s="135" t="s">
        <v>44</v>
      </c>
    </row>
    <row r="66" spans="1:12" ht="16.5" customHeight="1">
      <c r="A66" s="560"/>
      <c r="B66" s="558"/>
      <c r="C66" s="355" t="s">
        <v>22</v>
      </c>
      <c r="D66" s="336" t="s">
        <v>10</v>
      </c>
      <c r="E66" s="340"/>
      <c r="F66" s="338"/>
      <c r="G66" s="340"/>
      <c r="H66" s="338"/>
      <c r="I66" s="341"/>
      <c r="J66" s="342"/>
      <c r="K66" s="341"/>
      <c r="L66" s="342"/>
    </row>
    <row r="67" spans="1:12" ht="42.75" customHeight="1">
      <c r="A67" s="560"/>
      <c r="B67" s="558"/>
      <c r="C67" s="116" t="s">
        <v>3</v>
      </c>
      <c r="D67" s="7" t="s">
        <v>11</v>
      </c>
      <c r="E67" s="52" t="s">
        <v>71</v>
      </c>
      <c r="F67" s="132" t="s">
        <v>42</v>
      </c>
      <c r="G67" s="73" t="s">
        <v>50</v>
      </c>
      <c r="H67" s="132" t="s">
        <v>51</v>
      </c>
      <c r="I67" s="317"/>
      <c r="J67" s="274"/>
      <c r="K67" s="106"/>
      <c r="L67" s="274"/>
    </row>
    <row r="68" spans="1:12" ht="43.5" customHeight="1">
      <c r="A68" s="560"/>
      <c r="B68" s="558"/>
      <c r="C68" s="116" t="s">
        <v>4</v>
      </c>
      <c r="D68" s="34" t="s">
        <v>12</v>
      </c>
      <c r="E68" s="52" t="s">
        <v>70</v>
      </c>
      <c r="F68" s="132" t="s">
        <v>42</v>
      </c>
      <c r="G68" s="73" t="s">
        <v>50</v>
      </c>
      <c r="H68" s="132" t="s">
        <v>51</v>
      </c>
      <c r="I68" s="106"/>
      <c r="J68" s="274"/>
      <c r="K68" s="106"/>
      <c r="L68" s="274"/>
    </row>
    <row r="69" spans="1:12" ht="54" customHeight="1">
      <c r="A69" s="560"/>
      <c r="B69" s="558"/>
      <c r="C69" s="116" t="s">
        <v>5</v>
      </c>
      <c r="D69" s="33" t="s">
        <v>13</v>
      </c>
      <c r="E69" s="54"/>
      <c r="F69" s="133"/>
      <c r="G69" s="54"/>
      <c r="H69" s="133"/>
      <c r="I69" s="54"/>
      <c r="J69" s="133"/>
      <c r="K69" s="54"/>
      <c r="L69" s="133"/>
    </row>
    <row r="70" spans="1:12" ht="52.5" customHeight="1">
      <c r="A70" s="560"/>
      <c r="B70" s="558"/>
      <c r="C70" s="116" t="s">
        <v>6</v>
      </c>
      <c r="D70" s="7" t="s">
        <v>14</v>
      </c>
      <c r="E70" s="52"/>
      <c r="F70" s="133"/>
      <c r="G70" s="54"/>
      <c r="H70" s="87"/>
      <c r="I70" s="54"/>
      <c r="J70" s="264"/>
      <c r="K70" s="54"/>
      <c r="L70" s="265"/>
    </row>
    <row r="71" spans="1:12" s="50" customFormat="1" ht="47.25" customHeight="1" thickBot="1">
      <c r="A71" s="91"/>
      <c r="B71" s="101"/>
      <c r="C71" s="104" t="s">
        <v>26</v>
      </c>
      <c r="D71" s="105" t="s">
        <v>27</v>
      </c>
      <c r="E71" s="52"/>
      <c r="F71" s="102"/>
      <c r="G71" s="54"/>
      <c r="H71" s="102"/>
      <c r="I71" s="54"/>
      <c r="J71" s="271"/>
      <c r="K71" s="54"/>
      <c r="L71" s="271"/>
    </row>
    <row r="72" spans="1:12" ht="16.5" customHeight="1" thickBot="1">
      <c r="A72" s="118"/>
      <c r="B72" s="40"/>
      <c r="C72" s="30"/>
      <c r="D72" s="30"/>
      <c r="E72" s="8"/>
      <c r="F72" s="31"/>
      <c r="G72" s="8"/>
      <c r="H72" s="31"/>
      <c r="I72" s="8"/>
      <c r="J72" s="31"/>
      <c r="K72" s="8"/>
      <c r="L72" s="31"/>
    </row>
    <row r="73" spans="1:12" ht="38.25" customHeight="1" thickBot="1">
      <c r="A73" s="559" t="s">
        <v>16</v>
      </c>
      <c r="B73" s="557">
        <f>+B64+1</f>
        <v>44103</v>
      </c>
      <c r="C73" s="117" t="s">
        <v>1</v>
      </c>
      <c r="D73" s="33" t="s">
        <v>8</v>
      </c>
      <c r="E73" s="108"/>
      <c r="F73" s="82"/>
      <c r="G73" s="52" t="s">
        <v>71</v>
      </c>
      <c r="H73" s="132" t="s">
        <v>42</v>
      </c>
      <c r="I73" s="73"/>
      <c r="J73" s="132"/>
      <c r="K73" s="73" t="s">
        <v>50</v>
      </c>
      <c r="L73" s="132" t="s">
        <v>51</v>
      </c>
    </row>
    <row r="74" spans="1:12" ht="69" customHeight="1">
      <c r="A74" s="560"/>
      <c r="B74" s="558"/>
      <c r="C74" s="42" t="s">
        <v>2</v>
      </c>
      <c r="D74" s="7" t="s">
        <v>9</v>
      </c>
      <c r="E74" s="109" t="s">
        <v>59</v>
      </c>
      <c r="F74" s="79" t="s">
        <v>49</v>
      </c>
      <c r="G74" s="52" t="s">
        <v>70</v>
      </c>
      <c r="H74" s="132" t="s">
        <v>42</v>
      </c>
      <c r="I74" s="73"/>
      <c r="J74" s="132"/>
      <c r="K74" s="73" t="s">
        <v>50</v>
      </c>
      <c r="L74" s="132" t="s">
        <v>51</v>
      </c>
    </row>
    <row r="75" spans="1:12" ht="16.5" customHeight="1" thickBot="1">
      <c r="A75" s="560"/>
      <c r="B75" s="558"/>
      <c r="C75" s="335" t="s">
        <v>22</v>
      </c>
      <c r="D75" s="347" t="s">
        <v>10</v>
      </c>
      <c r="E75" s="340"/>
      <c r="F75" s="356"/>
      <c r="G75" s="348"/>
      <c r="H75" s="356"/>
      <c r="I75" s="348"/>
      <c r="J75" s="357"/>
      <c r="K75" s="348"/>
      <c r="L75" s="357"/>
    </row>
    <row r="76" spans="1:12" ht="46.5" customHeight="1" thickBot="1">
      <c r="A76" s="560"/>
      <c r="B76" s="558"/>
      <c r="C76" s="42" t="s">
        <v>3</v>
      </c>
      <c r="D76" s="6" t="s">
        <v>11</v>
      </c>
      <c r="E76" s="109" t="s">
        <v>61</v>
      </c>
      <c r="F76" s="131" t="s">
        <v>49</v>
      </c>
      <c r="G76" s="73"/>
      <c r="H76" s="131"/>
      <c r="I76" s="52" t="s">
        <v>71</v>
      </c>
      <c r="J76" s="132" t="s">
        <v>42</v>
      </c>
      <c r="K76" s="108"/>
      <c r="L76" s="264"/>
    </row>
    <row r="77" spans="1:12" ht="48.75" customHeight="1">
      <c r="A77" s="560"/>
      <c r="B77" s="558"/>
      <c r="C77" s="42" t="s">
        <v>4</v>
      </c>
      <c r="D77" s="34" t="s">
        <v>12</v>
      </c>
      <c r="E77" s="109" t="s">
        <v>60</v>
      </c>
      <c r="F77" s="131" t="s">
        <v>49</v>
      </c>
      <c r="G77" s="73"/>
      <c r="H77" s="131"/>
      <c r="I77" s="52" t="s">
        <v>70</v>
      </c>
      <c r="J77" s="132" t="s">
        <v>42</v>
      </c>
      <c r="K77" s="52"/>
      <c r="L77" s="264"/>
    </row>
    <row r="78" spans="1:12" ht="48" customHeight="1">
      <c r="A78" s="560"/>
      <c r="B78" s="558"/>
      <c r="C78" s="42" t="s">
        <v>5</v>
      </c>
      <c r="D78" s="33" t="s">
        <v>13</v>
      </c>
      <c r="E78" s="54" t="s">
        <v>45</v>
      </c>
      <c r="F78" s="131" t="s">
        <v>46</v>
      </c>
      <c r="G78" s="54"/>
      <c r="H78" s="131"/>
      <c r="I78" s="54"/>
      <c r="J78" s="131"/>
      <c r="K78" s="54"/>
      <c r="L78" s="131"/>
    </row>
    <row r="79" spans="1:12" ht="48.75" customHeight="1">
      <c r="A79" s="560"/>
      <c r="B79" s="558"/>
      <c r="C79" s="42" t="s">
        <v>6</v>
      </c>
      <c r="D79" s="6" t="s">
        <v>14</v>
      </c>
      <c r="E79" s="54" t="s">
        <v>45</v>
      </c>
      <c r="F79" s="131" t="s">
        <v>46</v>
      </c>
      <c r="G79" s="54"/>
      <c r="H79" s="131"/>
      <c r="I79" s="54"/>
      <c r="J79" s="131"/>
      <c r="K79" s="54"/>
      <c r="L79" s="131"/>
    </row>
    <row r="80" spans="1:12" s="50" customFormat="1" ht="40.5" customHeight="1" thickBot="1">
      <c r="A80" s="91"/>
      <c r="B80" s="101"/>
      <c r="C80" s="92" t="s">
        <v>26</v>
      </c>
      <c r="D80" s="103" t="s">
        <v>27</v>
      </c>
      <c r="E80" s="269"/>
      <c r="F80" s="276"/>
      <c r="G80" s="269"/>
      <c r="H80" s="270"/>
      <c r="I80" s="52"/>
      <c r="J80" s="271"/>
      <c r="K80" s="100"/>
      <c r="L80" s="271"/>
    </row>
    <row r="81" spans="1:12" ht="16.5" customHeight="1" thickBot="1">
      <c r="A81" s="111"/>
      <c r="B81" s="112"/>
      <c r="C81" s="22"/>
      <c r="D81" s="22"/>
      <c r="E81" s="9"/>
      <c r="F81" s="23"/>
      <c r="G81" s="9"/>
      <c r="H81" s="23"/>
      <c r="I81" s="9"/>
      <c r="J81" s="23"/>
      <c r="K81" s="9"/>
      <c r="L81" s="23"/>
    </row>
    <row r="82" spans="1:12" ht="45" customHeight="1">
      <c r="A82" s="559" t="s">
        <v>17</v>
      </c>
      <c r="B82" s="557">
        <f>+B73+1</f>
        <v>44104</v>
      </c>
      <c r="C82" s="117" t="s">
        <v>1</v>
      </c>
      <c r="D82" s="33" t="s">
        <v>8</v>
      </c>
      <c r="E82" s="109"/>
      <c r="F82" s="135"/>
      <c r="G82" s="54" t="s">
        <v>45</v>
      </c>
      <c r="H82" s="131" t="s">
        <v>46</v>
      </c>
      <c r="I82" s="73" t="s">
        <v>50</v>
      </c>
      <c r="J82" s="132" t="s">
        <v>51</v>
      </c>
      <c r="K82" s="52" t="s">
        <v>71</v>
      </c>
      <c r="L82" s="132" t="s">
        <v>42</v>
      </c>
    </row>
    <row r="83" spans="1:12" ht="42" customHeight="1">
      <c r="A83" s="560"/>
      <c r="B83" s="558"/>
      <c r="C83" s="42" t="s">
        <v>2</v>
      </c>
      <c r="D83" s="7" t="s">
        <v>9</v>
      </c>
      <c r="E83" s="73"/>
      <c r="F83" s="131"/>
      <c r="G83" s="54" t="s">
        <v>45</v>
      </c>
      <c r="H83" s="131" t="s">
        <v>46</v>
      </c>
      <c r="I83" s="73" t="s">
        <v>50</v>
      </c>
      <c r="J83" s="132" t="s">
        <v>51</v>
      </c>
      <c r="K83" s="52" t="s">
        <v>70</v>
      </c>
      <c r="L83" s="132" t="s">
        <v>42</v>
      </c>
    </row>
    <row r="84" spans="1:12" ht="17.25" customHeight="1">
      <c r="A84" s="560"/>
      <c r="B84" s="558"/>
      <c r="C84" s="335" t="s">
        <v>22</v>
      </c>
      <c r="D84" s="336" t="s">
        <v>10</v>
      </c>
      <c r="E84" s="340"/>
      <c r="F84" s="338"/>
      <c r="G84" s="340"/>
      <c r="H84" s="338"/>
      <c r="I84" s="340"/>
      <c r="J84" s="342"/>
      <c r="K84" s="340"/>
      <c r="L84" s="342"/>
    </row>
    <row r="85" spans="1:12" ht="46.5" customHeight="1">
      <c r="A85" s="560"/>
      <c r="B85" s="558"/>
      <c r="C85" s="42" t="s">
        <v>3</v>
      </c>
      <c r="D85" s="7" t="s">
        <v>11</v>
      </c>
      <c r="E85" s="73" t="s">
        <v>54</v>
      </c>
      <c r="F85" s="131" t="s">
        <v>44</v>
      </c>
      <c r="G85" s="73" t="s">
        <v>54</v>
      </c>
      <c r="H85" s="131" t="s">
        <v>44</v>
      </c>
      <c r="I85" s="73" t="s">
        <v>54</v>
      </c>
      <c r="J85" s="131" t="s">
        <v>44</v>
      </c>
      <c r="K85" s="73" t="s">
        <v>54</v>
      </c>
      <c r="L85" s="131" t="s">
        <v>44</v>
      </c>
    </row>
    <row r="86" spans="1:12" ht="54.75" customHeight="1">
      <c r="A86" s="560"/>
      <c r="B86" s="558"/>
      <c r="C86" s="42" t="s">
        <v>4</v>
      </c>
      <c r="D86" s="34" t="s">
        <v>12</v>
      </c>
      <c r="E86" s="73" t="s">
        <v>50</v>
      </c>
      <c r="F86" s="132" t="s">
        <v>51</v>
      </c>
      <c r="G86" s="73" t="s">
        <v>72</v>
      </c>
      <c r="H86" s="131" t="s">
        <v>49</v>
      </c>
      <c r="I86" s="73" t="s">
        <v>55</v>
      </c>
      <c r="J86" s="262" t="s">
        <v>62</v>
      </c>
      <c r="K86" s="52"/>
      <c r="L86" s="262"/>
    </row>
    <row r="87" spans="1:12" ht="54" customHeight="1">
      <c r="A87" s="560"/>
      <c r="B87" s="558"/>
      <c r="C87" s="42" t="s">
        <v>5</v>
      </c>
      <c r="D87" s="33" t="s">
        <v>13</v>
      </c>
      <c r="E87" s="73" t="s">
        <v>50</v>
      </c>
      <c r="F87" s="132" t="s">
        <v>51</v>
      </c>
      <c r="G87" s="73" t="s">
        <v>72</v>
      </c>
      <c r="H87" s="131" t="s">
        <v>49</v>
      </c>
      <c r="I87" s="73" t="s">
        <v>55</v>
      </c>
      <c r="J87" s="132" t="s">
        <v>62</v>
      </c>
      <c r="K87" s="52"/>
      <c r="L87" s="132"/>
    </row>
    <row r="88" spans="1:12" ht="53.25" customHeight="1">
      <c r="A88" s="560"/>
      <c r="B88" s="558"/>
      <c r="C88" s="42" t="s">
        <v>6</v>
      </c>
      <c r="D88" s="7" t="s">
        <v>14</v>
      </c>
      <c r="E88" s="73" t="s">
        <v>55</v>
      </c>
      <c r="F88" s="132" t="s">
        <v>62</v>
      </c>
      <c r="G88" s="52"/>
      <c r="H88" s="131"/>
      <c r="I88" s="52"/>
      <c r="J88" s="263"/>
      <c r="K88" s="52"/>
      <c r="L88" s="263"/>
    </row>
    <row r="89" spans="1:12" s="50" customFormat="1" ht="34.5" customHeight="1" thickBot="1">
      <c r="A89" s="91"/>
      <c r="B89" s="101"/>
      <c r="C89" s="92" t="s">
        <v>26</v>
      </c>
      <c r="D89" s="103" t="s">
        <v>27</v>
      </c>
      <c r="E89" s="73" t="s">
        <v>55</v>
      </c>
      <c r="F89" s="102" t="s">
        <v>62</v>
      </c>
      <c r="G89" s="52"/>
      <c r="H89" s="102"/>
      <c r="I89" s="100"/>
      <c r="J89" s="271"/>
      <c r="K89" s="100"/>
      <c r="L89" s="271"/>
    </row>
    <row r="90" spans="1:12" ht="17.25" customHeight="1" thickBot="1">
      <c r="A90" s="111"/>
      <c r="B90" s="112"/>
      <c r="C90" s="22"/>
      <c r="D90" s="22"/>
      <c r="E90" s="9"/>
      <c r="F90" s="23"/>
      <c r="G90" s="9"/>
      <c r="H90" s="23"/>
      <c r="I90" s="9"/>
      <c r="J90" s="23"/>
      <c r="K90" s="9"/>
      <c r="L90" s="23"/>
    </row>
    <row r="91" spans="1:12" ht="39.75" customHeight="1">
      <c r="A91" s="559" t="s">
        <v>18</v>
      </c>
      <c r="B91" s="557">
        <f>+B82+1</f>
        <v>44105</v>
      </c>
      <c r="C91" s="117" t="s">
        <v>1</v>
      </c>
      <c r="D91" s="33" t="s">
        <v>8</v>
      </c>
      <c r="E91" s="108"/>
      <c r="F91" s="82"/>
      <c r="G91" s="109"/>
      <c r="H91" s="135"/>
      <c r="I91" s="108"/>
      <c r="J91" s="273"/>
      <c r="K91" s="73" t="s">
        <v>72</v>
      </c>
      <c r="L91" s="131" t="s">
        <v>51</v>
      </c>
    </row>
    <row r="92" spans="1:12" ht="33.75" customHeight="1">
      <c r="A92" s="560"/>
      <c r="B92" s="558"/>
      <c r="C92" s="42" t="s">
        <v>2</v>
      </c>
      <c r="D92" s="7" t="s">
        <v>9</v>
      </c>
      <c r="E92" s="52"/>
      <c r="F92" s="79"/>
      <c r="G92" s="73" t="s">
        <v>55</v>
      </c>
      <c r="H92" s="131" t="s">
        <v>62</v>
      </c>
      <c r="I92" s="52"/>
      <c r="J92" s="274"/>
      <c r="K92" s="73" t="s">
        <v>72</v>
      </c>
      <c r="L92" s="131" t="s">
        <v>51</v>
      </c>
    </row>
    <row r="93" spans="1:12" ht="16.5" customHeight="1">
      <c r="A93" s="560"/>
      <c r="B93" s="558"/>
      <c r="C93" s="335" t="s">
        <v>22</v>
      </c>
      <c r="D93" s="336" t="s">
        <v>10</v>
      </c>
      <c r="E93" s="340"/>
      <c r="F93" s="338"/>
      <c r="G93" s="340"/>
      <c r="H93" s="338"/>
      <c r="I93" s="340"/>
      <c r="J93" s="342"/>
      <c r="K93" s="340"/>
      <c r="L93" s="342"/>
    </row>
    <row r="94" spans="1:12" ht="42.75" customHeight="1">
      <c r="A94" s="560"/>
      <c r="B94" s="558"/>
      <c r="C94" s="42" t="s">
        <v>3</v>
      </c>
      <c r="D94" s="7" t="s">
        <v>11</v>
      </c>
      <c r="E94" s="52"/>
      <c r="F94" s="132"/>
      <c r="G94" s="73" t="s">
        <v>55</v>
      </c>
      <c r="H94" s="131" t="s">
        <v>62</v>
      </c>
      <c r="I94" s="125"/>
      <c r="J94" s="264"/>
      <c r="K94" s="125"/>
      <c r="L94" s="264"/>
    </row>
    <row r="95" spans="1:12" ht="44.25" customHeight="1">
      <c r="A95" s="560"/>
      <c r="B95" s="558"/>
      <c r="C95" s="42" t="s">
        <v>4</v>
      </c>
      <c r="D95" s="34" t="s">
        <v>12</v>
      </c>
      <c r="E95" s="73" t="s">
        <v>56</v>
      </c>
      <c r="F95" s="132" t="s">
        <v>44</v>
      </c>
      <c r="G95" s="73" t="s">
        <v>56</v>
      </c>
      <c r="H95" s="131" t="s">
        <v>44</v>
      </c>
      <c r="I95" s="73" t="s">
        <v>56</v>
      </c>
      <c r="J95" s="385" t="s">
        <v>44</v>
      </c>
      <c r="K95" s="73" t="s">
        <v>56</v>
      </c>
      <c r="L95" s="385" t="s">
        <v>44</v>
      </c>
    </row>
    <row r="96" spans="1:12" ht="43.5" customHeight="1">
      <c r="A96" s="560"/>
      <c r="B96" s="558"/>
      <c r="C96" s="42" t="s">
        <v>5</v>
      </c>
      <c r="D96" s="33" t="s">
        <v>13</v>
      </c>
      <c r="E96" s="54"/>
      <c r="F96" s="133"/>
      <c r="G96" s="54"/>
      <c r="H96" s="133"/>
      <c r="I96" s="54" t="s">
        <v>45</v>
      </c>
      <c r="J96" s="131" t="s">
        <v>46</v>
      </c>
      <c r="K96" s="73" t="s">
        <v>55</v>
      </c>
      <c r="L96" s="133"/>
    </row>
    <row r="97" spans="1:12" ht="45" customHeight="1">
      <c r="A97" s="560"/>
      <c r="B97" s="558"/>
      <c r="C97" s="116" t="s">
        <v>6</v>
      </c>
      <c r="D97" s="39" t="s">
        <v>14</v>
      </c>
      <c r="E97" s="54"/>
      <c r="F97" s="87"/>
      <c r="G97" s="54"/>
      <c r="H97" s="87"/>
      <c r="I97" s="54" t="s">
        <v>45</v>
      </c>
      <c r="J97" s="131" t="s">
        <v>46</v>
      </c>
      <c r="K97" s="73" t="s">
        <v>55</v>
      </c>
      <c r="L97" s="87"/>
    </row>
    <row r="98" spans="1:12" s="50" customFormat="1" ht="39" customHeight="1" thickBot="1">
      <c r="A98" s="91"/>
      <c r="B98" s="101"/>
      <c r="C98" s="92" t="s">
        <v>26</v>
      </c>
      <c r="D98" s="96" t="s">
        <v>27</v>
      </c>
      <c r="E98" s="269"/>
      <c r="F98" s="276"/>
      <c r="G98" s="54"/>
      <c r="H98" s="277"/>
      <c r="I98" s="100"/>
      <c r="J98" s="266"/>
      <c r="K98" s="100"/>
      <c r="L98" s="266"/>
    </row>
    <row r="99" spans="1:12" s="40" customFormat="1" ht="16.5" customHeight="1" thickBot="1">
      <c r="A99" s="111"/>
      <c r="B99" s="112"/>
      <c r="C99" s="22"/>
      <c r="D99" s="22"/>
      <c r="E99" s="9"/>
      <c r="F99" s="23"/>
      <c r="G99" s="9"/>
      <c r="H99" s="23"/>
      <c r="I99" s="9"/>
      <c r="J99" s="23"/>
      <c r="K99" s="9"/>
      <c r="L99" s="23"/>
    </row>
    <row r="100" spans="1:12" s="40" customFormat="1" ht="37.5" customHeight="1">
      <c r="A100" s="559" t="s">
        <v>19</v>
      </c>
      <c r="B100" s="557">
        <f>+B91+1</f>
        <v>44106</v>
      </c>
      <c r="C100" s="119" t="s">
        <v>1</v>
      </c>
      <c r="D100" s="41" t="s">
        <v>8</v>
      </c>
      <c r="E100" s="73"/>
      <c r="F100" s="131"/>
      <c r="G100" s="109"/>
      <c r="H100" s="135"/>
      <c r="I100" s="73" t="s">
        <v>72</v>
      </c>
      <c r="J100" s="131" t="s">
        <v>49</v>
      </c>
      <c r="K100" s="54" t="s">
        <v>45</v>
      </c>
      <c r="L100" s="131" t="s">
        <v>46</v>
      </c>
    </row>
    <row r="101" spans="1:12" s="40" customFormat="1" ht="42" customHeight="1">
      <c r="A101" s="560"/>
      <c r="B101" s="558"/>
      <c r="C101" s="116" t="s">
        <v>2</v>
      </c>
      <c r="D101" s="7" t="s">
        <v>9</v>
      </c>
      <c r="E101" s="73"/>
      <c r="F101" s="131"/>
      <c r="G101" s="73"/>
      <c r="H101" s="131"/>
      <c r="I101" s="73" t="s">
        <v>72</v>
      </c>
      <c r="J101" s="131" t="s">
        <v>49</v>
      </c>
      <c r="K101" s="54" t="s">
        <v>45</v>
      </c>
      <c r="L101" s="131" t="s">
        <v>46</v>
      </c>
    </row>
    <row r="102" spans="1:12" ht="20.25" customHeight="1">
      <c r="A102" s="560"/>
      <c r="B102" s="558"/>
      <c r="C102" s="355" t="s">
        <v>22</v>
      </c>
      <c r="D102" s="336" t="s">
        <v>10</v>
      </c>
      <c r="E102" s="358"/>
      <c r="F102" s="359"/>
      <c r="G102" s="340"/>
      <c r="H102" s="352"/>
      <c r="I102" s="340"/>
      <c r="J102" s="354"/>
      <c r="K102" s="340"/>
      <c r="L102" s="354"/>
    </row>
    <row r="103" spans="1:12" ht="45.75" customHeight="1">
      <c r="A103" s="560"/>
      <c r="B103" s="558"/>
      <c r="C103" s="116" t="s">
        <v>3</v>
      </c>
      <c r="D103" s="7" t="s">
        <v>11</v>
      </c>
      <c r="E103" s="73"/>
      <c r="F103" s="131"/>
      <c r="G103" s="73" t="s">
        <v>66</v>
      </c>
      <c r="H103" s="131" t="s">
        <v>44</v>
      </c>
      <c r="I103" s="73" t="s">
        <v>66</v>
      </c>
      <c r="J103" s="131" t="s">
        <v>44</v>
      </c>
      <c r="K103" s="73" t="s">
        <v>66</v>
      </c>
      <c r="L103" s="131" t="s">
        <v>44</v>
      </c>
    </row>
    <row r="104" spans="1:12" ht="48" customHeight="1">
      <c r="A104" s="560"/>
      <c r="B104" s="558"/>
      <c r="C104" s="120" t="s">
        <v>4</v>
      </c>
      <c r="D104" s="34" t="s">
        <v>12</v>
      </c>
      <c r="E104" s="73" t="s">
        <v>63</v>
      </c>
      <c r="F104" s="131" t="s">
        <v>64</v>
      </c>
      <c r="G104" s="73" t="s">
        <v>63</v>
      </c>
      <c r="H104" s="131" t="s">
        <v>64</v>
      </c>
      <c r="I104" s="73" t="s">
        <v>63</v>
      </c>
      <c r="J104" s="131" t="s">
        <v>64</v>
      </c>
      <c r="K104" s="73" t="s">
        <v>63</v>
      </c>
      <c r="L104" s="131" t="s">
        <v>64</v>
      </c>
    </row>
    <row r="105" spans="1:12" ht="48" customHeight="1">
      <c r="A105" s="560"/>
      <c r="B105" s="558"/>
      <c r="C105" s="116" t="s">
        <v>5</v>
      </c>
      <c r="D105" s="33" t="s">
        <v>13</v>
      </c>
      <c r="E105" s="73" t="s">
        <v>63</v>
      </c>
      <c r="F105" s="131" t="s">
        <v>64</v>
      </c>
      <c r="G105" s="73" t="s">
        <v>63</v>
      </c>
      <c r="H105" s="131" t="s">
        <v>64</v>
      </c>
      <c r="I105" s="73" t="s">
        <v>63</v>
      </c>
      <c r="J105" s="131" t="s">
        <v>64</v>
      </c>
      <c r="K105" s="73" t="s">
        <v>63</v>
      </c>
      <c r="L105" s="131" t="s">
        <v>64</v>
      </c>
    </row>
    <row r="106" spans="1:12" ht="45.75" customHeight="1">
      <c r="A106" s="560"/>
      <c r="B106" s="558"/>
      <c r="C106" s="116" t="s">
        <v>6</v>
      </c>
      <c r="D106" s="7" t="s">
        <v>14</v>
      </c>
      <c r="E106" s="54"/>
      <c r="F106" s="87"/>
      <c r="G106" s="54"/>
      <c r="H106" s="79"/>
      <c r="I106" s="54"/>
      <c r="J106" s="268"/>
      <c r="K106" s="52"/>
      <c r="L106" s="268"/>
    </row>
    <row r="107" spans="1:12" s="50" customFormat="1" ht="45.75" customHeight="1" thickBot="1">
      <c r="A107" s="91"/>
      <c r="B107" s="101"/>
      <c r="C107" s="104" t="s">
        <v>26</v>
      </c>
      <c r="D107" s="105" t="s">
        <v>27</v>
      </c>
      <c r="E107" s="100"/>
      <c r="F107" s="102"/>
      <c r="G107" s="54"/>
      <c r="H107" s="56"/>
      <c r="I107" s="54"/>
      <c r="J107" s="266"/>
      <c r="K107" s="52"/>
      <c r="L107" s="266"/>
    </row>
    <row r="108" spans="1:12" ht="15" thickBot="1">
      <c r="A108" s="113"/>
      <c r="B108" s="121"/>
      <c r="C108" s="30"/>
      <c r="D108" s="30"/>
      <c r="E108" s="69"/>
      <c r="F108" s="31"/>
      <c r="G108" s="69"/>
      <c r="H108" s="31"/>
      <c r="I108" s="69"/>
      <c r="J108" s="31"/>
      <c r="K108" s="69"/>
      <c r="L108" s="31"/>
    </row>
    <row r="109" spans="1:12" ht="46.5" customHeight="1">
      <c r="A109" s="559" t="s">
        <v>21</v>
      </c>
      <c r="B109" s="557">
        <f>+B100+1</f>
        <v>44107</v>
      </c>
      <c r="C109" s="47" t="s">
        <v>1</v>
      </c>
      <c r="D109" s="33" t="s">
        <v>8</v>
      </c>
      <c r="E109" s="109"/>
      <c r="F109" s="135"/>
      <c r="G109" s="109"/>
      <c r="H109" s="135"/>
      <c r="I109" s="108"/>
      <c r="J109" s="279"/>
      <c r="K109" s="108"/>
      <c r="L109" s="279"/>
    </row>
    <row r="110" spans="1:12" ht="46.5" customHeight="1" thickBot="1">
      <c r="A110" s="560"/>
      <c r="B110" s="574"/>
      <c r="C110" s="42" t="s">
        <v>2</v>
      </c>
      <c r="D110" s="7" t="s">
        <v>9</v>
      </c>
      <c r="E110" s="73"/>
      <c r="F110" s="131"/>
      <c r="G110" s="73"/>
      <c r="H110" s="131"/>
      <c r="I110" s="52"/>
      <c r="J110" s="280"/>
      <c r="K110" s="52"/>
      <c r="L110" s="280"/>
    </row>
    <row r="111" spans="1:12" ht="26.25" customHeight="1">
      <c r="A111" s="560"/>
      <c r="B111" s="574"/>
      <c r="C111" s="335" t="s">
        <v>22</v>
      </c>
      <c r="D111" s="336" t="s">
        <v>10</v>
      </c>
      <c r="E111" s="348"/>
      <c r="F111" s="356"/>
      <c r="G111" s="348"/>
      <c r="H111" s="349"/>
      <c r="I111" s="348"/>
      <c r="J111" s="350"/>
      <c r="K111" s="348"/>
      <c r="L111" s="350"/>
    </row>
    <row r="112" spans="1:12" ht="51.75" customHeight="1">
      <c r="A112" s="560"/>
      <c r="B112" s="574"/>
      <c r="C112" s="42" t="s">
        <v>3</v>
      </c>
      <c r="D112" s="7" t="s">
        <v>11</v>
      </c>
      <c r="E112" s="54"/>
      <c r="F112" s="79"/>
      <c r="G112" s="54"/>
      <c r="H112" s="79"/>
      <c r="I112" s="73"/>
      <c r="J112" s="285"/>
      <c r="K112" s="73"/>
      <c r="L112" s="285"/>
    </row>
    <row r="113" spans="1:12" ht="45" customHeight="1">
      <c r="A113" s="560"/>
      <c r="B113" s="574"/>
      <c r="C113" s="43" t="s">
        <v>4</v>
      </c>
      <c r="D113" s="34" t="s">
        <v>12</v>
      </c>
      <c r="E113" s="10"/>
      <c r="F113" s="44"/>
      <c r="G113" s="52"/>
      <c r="H113" s="86"/>
      <c r="I113" s="73"/>
      <c r="J113" s="286"/>
      <c r="K113" s="73"/>
      <c r="L113" s="286"/>
    </row>
    <row r="114" spans="1:12" ht="26.25" customHeight="1">
      <c r="A114" s="560"/>
      <c r="B114" s="574"/>
      <c r="C114" s="42" t="s">
        <v>5</v>
      </c>
      <c r="D114" s="33" t="s">
        <v>13</v>
      </c>
      <c r="E114" s="10"/>
      <c r="F114" s="25"/>
      <c r="G114" s="10"/>
      <c r="H114" s="25"/>
      <c r="I114" s="10"/>
      <c r="J114" s="281"/>
      <c r="K114" s="10"/>
      <c r="L114" s="281"/>
    </row>
    <row r="115" spans="1:12" ht="26.25" customHeight="1" thickBot="1">
      <c r="A115" s="560"/>
      <c r="B115" s="575"/>
      <c r="C115" s="42" t="s">
        <v>6</v>
      </c>
      <c r="D115" s="7" t="s">
        <v>14</v>
      </c>
      <c r="E115" s="110"/>
      <c r="F115" s="26"/>
      <c r="G115" s="110"/>
      <c r="H115" s="26"/>
      <c r="I115" s="110"/>
      <c r="J115" s="282"/>
      <c r="K115" s="110"/>
      <c r="L115" s="282"/>
    </row>
    <row r="116" spans="1:12" s="50" customFormat="1" ht="16.5" customHeight="1" thickBot="1">
      <c r="A116" s="91"/>
      <c r="B116" s="101"/>
      <c r="C116" s="92" t="s">
        <v>26</v>
      </c>
      <c r="D116" s="103" t="s">
        <v>27</v>
      </c>
      <c r="E116" s="100"/>
      <c r="F116" s="102"/>
      <c r="G116" s="100"/>
      <c r="H116" s="102"/>
      <c r="I116" s="100"/>
      <c r="J116" s="271"/>
      <c r="K116" s="100"/>
      <c r="L116" s="271"/>
    </row>
    <row r="117" spans="1:12" ht="16.5" customHeight="1" thickBot="1">
      <c r="A117" s="20"/>
      <c r="B117" s="21"/>
      <c r="C117" s="22"/>
      <c r="D117" s="22"/>
      <c r="E117" s="9"/>
      <c r="F117" s="23"/>
      <c r="G117" s="9"/>
      <c r="H117" s="23"/>
      <c r="I117" s="9"/>
      <c r="J117" s="23"/>
      <c r="K117" s="9"/>
      <c r="L117" s="23"/>
    </row>
    <row r="118" spans="1:12" ht="45" customHeight="1" thickBot="1">
      <c r="A118" s="553" t="s">
        <v>20</v>
      </c>
      <c r="B118" s="561">
        <f>+B64+7</f>
        <v>44109</v>
      </c>
      <c r="C118" s="117" t="s">
        <v>1</v>
      </c>
      <c r="D118" s="41" t="s">
        <v>8</v>
      </c>
      <c r="E118" s="316" t="s">
        <v>43</v>
      </c>
      <c r="F118" s="135" t="s">
        <v>75</v>
      </c>
      <c r="G118" s="316" t="s">
        <v>43</v>
      </c>
      <c r="H118" s="135" t="s">
        <v>75</v>
      </c>
      <c r="I118" s="316" t="s">
        <v>43</v>
      </c>
      <c r="J118" s="135" t="s">
        <v>75</v>
      </c>
      <c r="K118" s="316" t="s">
        <v>43</v>
      </c>
      <c r="L118" s="135" t="s">
        <v>75</v>
      </c>
    </row>
    <row r="119" spans="1:12" ht="50.25" customHeight="1">
      <c r="A119" s="554"/>
      <c r="B119" s="562"/>
      <c r="C119" s="42" t="s">
        <v>2</v>
      </c>
      <c r="D119" s="7" t="s">
        <v>9</v>
      </c>
      <c r="E119" s="316" t="s">
        <v>43</v>
      </c>
      <c r="F119" s="135" t="s">
        <v>75</v>
      </c>
      <c r="G119" s="316" t="s">
        <v>43</v>
      </c>
      <c r="H119" s="135" t="s">
        <v>75</v>
      </c>
      <c r="I119" s="316" t="s">
        <v>43</v>
      </c>
      <c r="J119" s="135" t="s">
        <v>75</v>
      </c>
      <c r="K119" s="316" t="s">
        <v>43</v>
      </c>
      <c r="L119" s="135" t="s">
        <v>75</v>
      </c>
    </row>
    <row r="120" spans="1:12" ht="16.5" customHeight="1">
      <c r="A120" s="554"/>
      <c r="B120" s="562"/>
      <c r="C120" s="335" t="s">
        <v>22</v>
      </c>
      <c r="D120" s="336" t="s">
        <v>10</v>
      </c>
      <c r="E120" s="340"/>
      <c r="F120" s="338"/>
      <c r="G120" s="340"/>
      <c r="H120" s="338"/>
      <c r="I120" s="341"/>
      <c r="J120" s="342"/>
      <c r="K120" s="341"/>
      <c r="L120" s="342"/>
    </row>
    <row r="121" spans="1:12" ht="42.75" customHeight="1">
      <c r="A121" s="554"/>
      <c r="B121" s="562"/>
      <c r="C121" s="42" t="s">
        <v>3</v>
      </c>
      <c r="D121" s="7" t="s">
        <v>11</v>
      </c>
      <c r="E121" s="52" t="s">
        <v>41</v>
      </c>
      <c r="F121" s="132" t="s">
        <v>42</v>
      </c>
      <c r="G121" s="73" t="s">
        <v>50</v>
      </c>
      <c r="H121" s="132" t="s">
        <v>51</v>
      </c>
      <c r="I121" s="317"/>
      <c r="J121" s="274"/>
      <c r="K121" s="106"/>
      <c r="L121" s="274"/>
    </row>
    <row r="122" spans="1:12" ht="45" customHeight="1">
      <c r="A122" s="554"/>
      <c r="B122" s="562"/>
      <c r="C122" s="42" t="s">
        <v>4</v>
      </c>
      <c r="D122" s="34" t="s">
        <v>12</v>
      </c>
      <c r="E122" s="52" t="s">
        <v>41</v>
      </c>
      <c r="F122" s="132" t="s">
        <v>42</v>
      </c>
      <c r="G122" s="73" t="s">
        <v>50</v>
      </c>
      <c r="H122" s="132" t="s">
        <v>51</v>
      </c>
      <c r="I122" s="106"/>
      <c r="J122" s="274"/>
      <c r="K122" s="106"/>
      <c r="L122" s="274"/>
    </row>
    <row r="123" spans="1:12" ht="41.25" customHeight="1">
      <c r="A123" s="554"/>
      <c r="B123" s="562"/>
      <c r="C123" s="42" t="s">
        <v>5</v>
      </c>
      <c r="D123" s="28" t="s">
        <v>13</v>
      </c>
      <c r="E123" s="54"/>
      <c r="F123" s="133"/>
      <c r="G123" s="54"/>
      <c r="H123" s="133"/>
      <c r="I123" s="54"/>
      <c r="J123" s="133"/>
      <c r="K123" s="54"/>
      <c r="L123" s="133"/>
    </row>
    <row r="124" spans="1:12" ht="37.5" customHeight="1">
      <c r="A124" s="555"/>
      <c r="B124" s="563"/>
      <c r="C124" s="42" t="s">
        <v>6</v>
      </c>
      <c r="D124" s="36" t="s">
        <v>14</v>
      </c>
      <c r="E124" s="52"/>
      <c r="F124" s="133"/>
      <c r="G124" s="54"/>
      <c r="H124" s="87"/>
      <c r="I124" s="54"/>
      <c r="J124" s="264"/>
      <c r="K124" s="54"/>
      <c r="L124" s="265"/>
    </row>
    <row r="125" spans="1:12" s="50" customFormat="1" ht="36" customHeight="1" thickBot="1">
      <c r="A125" s="91"/>
      <c r="B125" s="101"/>
      <c r="C125" s="92" t="s">
        <v>26</v>
      </c>
      <c r="D125" s="96" t="s">
        <v>27</v>
      </c>
      <c r="E125" s="52"/>
      <c r="F125" s="288"/>
      <c r="G125" s="100"/>
      <c r="H125" s="102"/>
      <c r="I125" s="54"/>
      <c r="J125" s="271"/>
      <c r="K125" s="54"/>
      <c r="L125" s="271"/>
    </row>
    <row r="126" spans="1:12" ht="15.75" thickBot="1">
      <c r="A126" s="37"/>
      <c r="B126" s="38"/>
      <c r="C126" s="22"/>
      <c r="D126" s="22"/>
      <c r="E126" s="9"/>
      <c r="F126" s="23"/>
      <c r="G126" s="9"/>
      <c r="H126" s="23"/>
      <c r="I126" s="9"/>
      <c r="J126" s="23"/>
      <c r="K126" s="9"/>
      <c r="L126" s="23"/>
    </row>
    <row r="127" spans="1:12" ht="42" customHeight="1" thickBot="1">
      <c r="A127" s="553" t="s">
        <v>16</v>
      </c>
      <c r="B127" s="564">
        <f>+B118+1</f>
        <v>44110</v>
      </c>
      <c r="C127" s="115" t="s">
        <v>1</v>
      </c>
      <c r="D127" s="41" t="s">
        <v>8</v>
      </c>
      <c r="E127" s="108"/>
      <c r="F127" s="82"/>
      <c r="G127" s="52" t="s">
        <v>71</v>
      </c>
      <c r="H127" s="132" t="s">
        <v>42</v>
      </c>
      <c r="I127" s="73"/>
      <c r="J127" s="132"/>
      <c r="K127" s="73" t="s">
        <v>50</v>
      </c>
      <c r="L127" s="132" t="s">
        <v>51</v>
      </c>
    </row>
    <row r="128" spans="1:12" ht="66.75" customHeight="1">
      <c r="A128" s="554"/>
      <c r="B128" s="565"/>
      <c r="C128" s="116" t="s">
        <v>2</v>
      </c>
      <c r="D128" s="7" t="s">
        <v>9</v>
      </c>
      <c r="E128" s="109" t="s">
        <v>59</v>
      </c>
      <c r="F128" s="79" t="s">
        <v>49</v>
      </c>
      <c r="G128" s="52" t="s">
        <v>70</v>
      </c>
      <c r="H128" s="132" t="s">
        <v>42</v>
      </c>
      <c r="I128" s="73"/>
      <c r="J128" s="132"/>
      <c r="K128" s="73" t="s">
        <v>50</v>
      </c>
      <c r="L128" s="132" t="s">
        <v>51</v>
      </c>
    </row>
    <row r="129" spans="1:12" ht="16.5" customHeight="1" thickBot="1">
      <c r="A129" s="554"/>
      <c r="B129" s="565"/>
      <c r="C129" s="355" t="s">
        <v>22</v>
      </c>
      <c r="D129" s="336" t="s">
        <v>10</v>
      </c>
      <c r="E129" s="340"/>
      <c r="F129" s="356"/>
      <c r="G129" s="348"/>
      <c r="H129" s="356"/>
      <c r="I129" s="348"/>
      <c r="J129" s="357"/>
      <c r="K129" s="348"/>
      <c r="L129" s="357"/>
    </row>
    <row r="130" spans="1:12" ht="45" customHeight="1" thickBot="1">
      <c r="A130" s="554"/>
      <c r="B130" s="565"/>
      <c r="C130" s="116" t="s">
        <v>3</v>
      </c>
      <c r="D130" s="7" t="s">
        <v>11</v>
      </c>
      <c r="E130" s="109" t="s">
        <v>61</v>
      </c>
      <c r="F130" s="131" t="s">
        <v>49</v>
      </c>
      <c r="G130" s="73"/>
      <c r="H130" s="131"/>
      <c r="I130" s="52" t="s">
        <v>71</v>
      </c>
      <c r="J130" s="132" t="s">
        <v>42</v>
      </c>
      <c r="K130" s="108"/>
      <c r="L130" s="264"/>
    </row>
    <row r="131" spans="1:12" ht="44.25" customHeight="1">
      <c r="A131" s="554"/>
      <c r="B131" s="565"/>
      <c r="C131" s="116" t="s">
        <v>4</v>
      </c>
      <c r="D131" s="34" t="s">
        <v>12</v>
      </c>
      <c r="E131" s="109" t="s">
        <v>60</v>
      </c>
      <c r="F131" s="131" t="s">
        <v>49</v>
      </c>
      <c r="G131" s="73"/>
      <c r="H131" s="131"/>
      <c r="I131" s="52" t="s">
        <v>70</v>
      </c>
      <c r="J131" s="132" t="s">
        <v>42</v>
      </c>
      <c r="K131" s="52"/>
      <c r="L131" s="264"/>
    </row>
    <row r="132" spans="1:12" ht="44.25" customHeight="1">
      <c r="A132" s="554"/>
      <c r="B132" s="565"/>
      <c r="C132" s="116" t="s">
        <v>5</v>
      </c>
      <c r="D132" s="33" t="s">
        <v>13</v>
      </c>
      <c r="E132" s="54" t="s">
        <v>45</v>
      </c>
      <c r="F132" s="131" t="s">
        <v>46</v>
      </c>
      <c r="G132" s="54"/>
      <c r="H132" s="131"/>
      <c r="I132" s="54"/>
      <c r="J132" s="131"/>
      <c r="K132" s="54"/>
      <c r="L132" s="131"/>
    </row>
    <row r="133" spans="1:12" ht="48" customHeight="1">
      <c r="A133" s="555"/>
      <c r="B133" s="566"/>
      <c r="C133" s="116" t="s">
        <v>6</v>
      </c>
      <c r="D133" s="39" t="s">
        <v>14</v>
      </c>
      <c r="E133" s="54" t="s">
        <v>45</v>
      </c>
      <c r="F133" s="131" t="s">
        <v>46</v>
      </c>
      <c r="G133" s="54"/>
      <c r="H133" s="131"/>
      <c r="I133" s="54"/>
      <c r="J133" s="131"/>
      <c r="K133" s="54"/>
      <c r="L133" s="131"/>
    </row>
    <row r="134" spans="1:12" s="50" customFormat="1" ht="54.75" customHeight="1" thickBot="1">
      <c r="A134" s="91"/>
      <c r="B134" s="122"/>
      <c r="C134" s="104" t="s">
        <v>26</v>
      </c>
      <c r="D134" s="123" t="s">
        <v>27</v>
      </c>
      <c r="E134" s="100"/>
      <c r="F134" s="102"/>
      <c r="G134" s="100"/>
      <c r="H134" s="102"/>
      <c r="I134" s="52"/>
      <c r="J134" s="289"/>
      <c r="K134" s="52"/>
      <c r="L134" s="289"/>
    </row>
    <row r="135" spans="1:12" ht="16.5" customHeight="1" thickBot="1">
      <c r="A135" s="37"/>
      <c r="B135" s="38"/>
      <c r="C135" s="22"/>
      <c r="D135" s="22"/>
      <c r="E135" s="9"/>
      <c r="F135" s="23"/>
      <c r="G135" s="9"/>
      <c r="H135" s="23"/>
      <c r="I135" s="9"/>
      <c r="J135" s="23"/>
      <c r="K135" s="9"/>
      <c r="L135" s="23"/>
    </row>
    <row r="136" spans="1:12" ht="48.75" customHeight="1">
      <c r="A136" s="553" t="s">
        <v>17</v>
      </c>
      <c r="B136" s="561">
        <f>+B127+1</f>
        <v>44111</v>
      </c>
      <c r="C136" s="117" t="s">
        <v>1</v>
      </c>
      <c r="D136" s="33" t="s">
        <v>8</v>
      </c>
      <c r="E136" s="109"/>
      <c r="F136" s="135"/>
      <c r="G136" s="54" t="s">
        <v>45</v>
      </c>
      <c r="H136" s="131" t="s">
        <v>46</v>
      </c>
      <c r="I136" s="73" t="s">
        <v>50</v>
      </c>
      <c r="J136" s="132" t="s">
        <v>51</v>
      </c>
      <c r="K136" s="52" t="s">
        <v>71</v>
      </c>
      <c r="L136" s="132" t="s">
        <v>42</v>
      </c>
    </row>
    <row r="137" spans="1:12" ht="44.25" customHeight="1">
      <c r="A137" s="554"/>
      <c r="B137" s="562"/>
      <c r="C137" s="42" t="s">
        <v>2</v>
      </c>
      <c r="D137" s="7" t="s">
        <v>9</v>
      </c>
      <c r="E137" s="73"/>
      <c r="F137" s="131"/>
      <c r="G137" s="54" t="s">
        <v>45</v>
      </c>
      <c r="H137" s="131" t="s">
        <v>46</v>
      </c>
      <c r="I137" s="73" t="s">
        <v>50</v>
      </c>
      <c r="J137" s="132" t="s">
        <v>51</v>
      </c>
      <c r="K137" s="52" t="s">
        <v>70</v>
      </c>
      <c r="L137" s="132" t="s">
        <v>42</v>
      </c>
    </row>
    <row r="138" spans="1:12" ht="16.5" customHeight="1">
      <c r="A138" s="554"/>
      <c r="B138" s="562"/>
      <c r="C138" s="335" t="s">
        <v>22</v>
      </c>
      <c r="D138" s="336" t="s">
        <v>10</v>
      </c>
      <c r="E138" s="340"/>
      <c r="F138" s="338"/>
      <c r="G138" s="340"/>
      <c r="H138" s="338"/>
      <c r="I138" s="340"/>
      <c r="J138" s="342"/>
      <c r="K138" s="340"/>
      <c r="L138" s="342"/>
    </row>
    <row r="139" spans="1:12" ht="39.75" customHeight="1">
      <c r="A139" s="554"/>
      <c r="B139" s="562"/>
      <c r="C139" s="42" t="s">
        <v>3</v>
      </c>
      <c r="D139" s="7" t="s">
        <v>11</v>
      </c>
      <c r="E139" s="73" t="s">
        <v>54</v>
      </c>
      <c r="F139" s="131" t="s">
        <v>44</v>
      </c>
      <c r="G139" s="73" t="s">
        <v>54</v>
      </c>
      <c r="H139" s="131" t="s">
        <v>44</v>
      </c>
      <c r="I139" s="73" t="s">
        <v>54</v>
      </c>
      <c r="J139" s="131" t="s">
        <v>44</v>
      </c>
      <c r="K139" s="73" t="s">
        <v>54</v>
      </c>
      <c r="L139" s="131" t="s">
        <v>44</v>
      </c>
    </row>
    <row r="140" spans="1:12" ht="43.5" customHeight="1">
      <c r="A140" s="554"/>
      <c r="B140" s="562"/>
      <c r="C140" s="42" t="s">
        <v>4</v>
      </c>
      <c r="D140" s="34" t="s">
        <v>12</v>
      </c>
      <c r="E140" s="73" t="s">
        <v>50</v>
      </c>
      <c r="F140" s="132" t="s">
        <v>51</v>
      </c>
      <c r="G140" s="73" t="s">
        <v>72</v>
      </c>
      <c r="H140" s="131" t="s">
        <v>49</v>
      </c>
      <c r="I140" s="73" t="s">
        <v>55</v>
      </c>
      <c r="J140" s="264">
        <v>305</v>
      </c>
      <c r="K140" s="52"/>
      <c r="L140" s="264"/>
    </row>
    <row r="141" spans="1:12" ht="51" customHeight="1">
      <c r="A141" s="554"/>
      <c r="B141" s="562"/>
      <c r="C141" s="42" t="s">
        <v>5</v>
      </c>
      <c r="D141" s="33" t="s">
        <v>13</v>
      </c>
      <c r="E141" s="73" t="s">
        <v>50</v>
      </c>
      <c r="F141" s="132" t="s">
        <v>51</v>
      </c>
      <c r="G141" s="73" t="s">
        <v>72</v>
      </c>
      <c r="H141" s="131" t="s">
        <v>49</v>
      </c>
      <c r="I141" s="73" t="s">
        <v>55</v>
      </c>
      <c r="J141" s="272" t="s">
        <v>62</v>
      </c>
      <c r="K141" s="52"/>
      <c r="L141" s="272"/>
    </row>
    <row r="142" spans="1:12" ht="45.75" customHeight="1">
      <c r="A142" s="555"/>
      <c r="B142" s="563"/>
      <c r="C142" s="42" t="s">
        <v>6</v>
      </c>
      <c r="D142" s="7" t="s">
        <v>14</v>
      </c>
      <c r="E142" s="73" t="s">
        <v>55</v>
      </c>
      <c r="F142" s="132" t="s">
        <v>62</v>
      </c>
      <c r="G142" s="52"/>
      <c r="H142" s="131"/>
      <c r="I142" s="52"/>
      <c r="J142" s="263"/>
      <c r="K142" s="52"/>
      <c r="L142" s="263"/>
    </row>
    <row r="143" spans="1:12" s="50" customFormat="1" ht="34.5" customHeight="1" thickBot="1">
      <c r="A143" s="91"/>
      <c r="B143" s="101"/>
      <c r="C143" s="92" t="s">
        <v>26</v>
      </c>
      <c r="D143" s="103" t="s">
        <v>27</v>
      </c>
      <c r="E143" s="73" t="s">
        <v>55</v>
      </c>
      <c r="F143" s="276">
        <v>305</v>
      </c>
      <c r="G143" s="52"/>
      <c r="H143" s="102"/>
      <c r="I143" s="100"/>
      <c r="J143" s="271"/>
      <c r="K143" s="100"/>
      <c r="L143" s="271"/>
    </row>
    <row r="144" spans="1:12" ht="16.5" customHeight="1" thickBot="1">
      <c r="A144" s="37"/>
      <c r="B144" s="38"/>
      <c r="C144" s="22"/>
      <c r="D144" s="22"/>
      <c r="E144" s="9"/>
      <c r="F144" s="23"/>
      <c r="G144" s="9"/>
      <c r="H144" s="23"/>
      <c r="I144" s="9"/>
      <c r="J144" s="23"/>
      <c r="K144" s="9"/>
      <c r="L144" s="23"/>
    </row>
    <row r="145" spans="1:12" ht="49.5" customHeight="1">
      <c r="A145" s="553" t="s">
        <v>18</v>
      </c>
      <c r="B145" s="561">
        <f>+B136+1</f>
        <v>44112</v>
      </c>
      <c r="C145" s="117" t="s">
        <v>1</v>
      </c>
      <c r="D145" s="33" t="s">
        <v>8</v>
      </c>
      <c r="E145" s="108"/>
      <c r="F145" s="82"/>
      <c r="G145" s="108"/>
      <c r="H145" s="82"/>
      <c r="I145" s="109"/>
      <c r="J145" s="287"/>
      <c r="K145" s="73" t="s">
        <v>72</v>
      </c>
      <c r="L145" s="131" t="s">
        <v>49</v>
      </c>
    </row>
    <row r="146" spans="1:12" ht="46.5" customHeight="1">
      <c r="A146" s="554"/>
      <c r="B146" s="562"/>
      <c r="C146" s="42" t="s">
        <v>2</v>
      </c>
      <c r="D146" s="7" t="s">
        <v>9</v>
      </c>
      <c r="E146" s="52"/>
      <c r="F146" s="79"/>
      <c r="G146" s="73" t="s">
        <v>55</v>
      </c>
      <c r="H146" s="415" t="s">
        <v>62</v>
      </c>
      <c r="I146" s="73"/>
      <c r="J146" s="264"/>
      <c r="K146" s="73" t="s">
        <v>72</v>
      </c>
      <c r="L146" s="131" t="s">
        <v>49</v>
      </c>
    </row>
    <row r="147" spans="1:12" ht="16.5" customHeight="1">
      <c r="A147" s="554"/>
      <c r="B147" s="562"/>
      <c r="C147" s="335" t="s">
        <v>22</v>
      </c>
      <c r="D147" s="336" t="s">
        <v>10</v>
      </c>
      <c r="E147" s="340"/>
      <c r="F147" s="338"/>
      <c r="G147" s="340"/>
      <c r="H147" s="338"/>
      <c r="I147" s="340"/>
      <c r="J147" s="342"/>
      <c r="K147" s="340"/>
      <c r="L147" s="342"/>
    </row>
    <row r="148" spans="1:12" ht="45.75" customHeight="1">
      <c r="A148" s="554"/>
      <c r="B148" s="562"/>
      <c r="C148" s="42" t="s">
        <v>3</v>
      </c>
      <c r="D148" s="7" t="s">
        <v>11</v>
      </c>
      <c r="E148" s="73"/>
      <c r="F148" s="131"/>
      <c r="G148" s="73" t="s">
        <v>55</v>
      </c>
      <c r="H148" s="131" t="s">
        <v>62</v>
      </c>
      <c r="I148" s="125"/>
      <c r="J148" s="264"/>
      <c r="K148" s="125"/>
      <c r="L148" s="264"/>
    </row>
    <row r="149" spans="1:12" ht="42" customHeight="1">
      <c r="A149" s="554"/>
      <c r="B149" s="562"/>
      <c r="C149" s="42" t="s">
        <v>4</v>
      </c>
      <c r="D149" s="34" t="s">
        <v>12</v>
      </c>
      <c r="E149" s="73" t="s">
        <v>57</v>
      </c>
      <c r="F149" s="131" t="s">
        <v>44</v>
      </c>
      <c r="G149" s="73" t="s">
        <v>57</v>
      </c>
      <c r="H149" s="131" t="s">
        <v>44</v>
      </c>
      <c r="I149" s="73" t="s">
        <v>57</v>
      </c>
      <c r="J149" s="131" t="s">
        <v>44</v>
      </c>
      <c r="K149" s="73" t="s">
        <v>57</v>
      </c>
      <c r="L149" s="131" t="s">
        <v>44</v>
      </c>
    </row>
    <row r="150" spans="1:12" ht="51" customHeight="1">
      <c r="A150" s="554"/>
      <c r="B150" s="562"/>
      <c r="C150" s="42" t="s">
        <v>5</v>
      </c>
      <c r="D150" s="33" t="s">
        <v>13</v>
      </c>
      <c r="E150" s="54"/>
      <c r="F150" s="133"/>
      <c r="G150" s="54"/>
      <c r="H150" s="133"/>
      <c r="I150" s="54" t="s">
        <v>45</v>
      </c>
      <c r="J150" s="131" t="s">
        <v>46</v>
      </c>
      <c r="K150" s="73" t="s">
        <v>55</v>
      </c>
      <c r="L150" s="133">
        <v>305</v>
      </c>
    </row>
    <row r="151" spans="1:12" ht="43.5" customHeight="1">
      <c r="A151" s="555"/>
      <c r="B151" s="563"/>
      <c r="C151" s="42" t="s">
        <v>6</v>
      </c>
      <c r="D151" s="7" t="s">
        <v>14</v>
      </c>
      <c r="E151" s="54"/>
      <c r="F151" s="87"/>
      <c r="G151" s="54"/>
      <c r="H151" s="87"/>
      <c r="I151" s="54" t="s">
        <v>45</v>
      </c>
      <c r="J151" s="131" t="s">
        <v>46</v>
      </c>
      <c r="K151" s="73" t="s">
        <v>55</v>
      </c>
      <c r="L151" s="87">
        <v>305</v>
      </c>
    </row>
    <row r="152" spans="1:12" s="50" customFormat="1" ht="36" customHeight="1" thickBot="1">
      <c r="A152" s="91"/>
      <c r="B152" s="101"/>
      <c r="C152" s="92" t="s">
        <v>26</v>
      </c>
      <c r="D152" s="103" t="s">
        <v>27</v>
      </c>
      <c r="E152" s="100"/>
      <c r="F152" s="102"/>
      <c r="G152" s="54"/>
      <c r="H152" s="277"/>
      <c r="I152" s="100"/>
      <c r="J152" s="271"/>
      <c r="K152" s="100"/>
      <c r="L152" s="271"/>
    </row>
    <row r="153" spans="1:12" s="40" customFormat="1" ht="16.5" customHeight="1" thickBot="1">
      <c r="A153" s="111"/>
      <c r="B153" s="112"/>
      <c r="C153" s="22"/>
      <c r="D153" s="22"/>
      <c r="E153" s="9"/>
      <c r="F153" s="23"/>
      <c r="G153" s="9"/>
      <c r="H153" s="23"/>
      <c r="I153" s="9"/>
      <c r="J153" s="23"/>
      <c r="K153" s="9"/>
      <c r="L153" s="23"/>
    </row>
    <row r="154" spans="1:12" s="40" customFormat="1" ht="47.25" customHeight="1">
      <c r="A154" s="559" t="s">
        <v>19</v>
      </c>
      <c r="B154" s="557">
        <f>+B145+1</f>
        <v>44113</v>
      </c>
      <c r="C154" s="47" t="s">
        <v>1</v>
      </c>
      <c r="D154" s="33" t="s">
        <v>8</v>
      </c>
      <c r="E154" s="73"/>
      <c r="F154" s="131"/>
      <c r="G154" s="109"/>
      <c r="H154" s="135"/>
      <c r="I154" s="73" t="s">
        <v>72</v>
      </c>
      <c r="J154" s="131" t="s">
        <v>49</v>
      </c>
      <c r="K154" s="54" t="s">
        <v>45</v>
      </c>
      <c r="L154" s="131" t="s">
        <v>46</v>
      </c>
    </row>
    <row r="155" spans="1:12" s="40" customFormat="1" ht="45" customHeight="1">
      <c r="A155" s="560"/>
      <c r="B155" s="574"/>
      <c r="C155" s="42" t="s">
        <v>2</v>
      </c>
      <c r="D155" s="7" t="s">
        <v>9</v>
      </c>
      <c r="E155" s="73"/>
      <c r="F155" s="131"/>
      <c r="G155" s="90"/>
      <c r="H155" s="132"/>
      <c r="I155" s="73" t="s">
        <v>72</v>
      </c>
      <c r="J155" s="131" t="s">
        <v>49</v>
      </c>
      <c r="K155" s="54" t="s">
        <v>45</v>
      </c>
      <c r="L155" s="131" t="s">
        <v>46</v>
      </c>
    </row>
    <row r="156" spans="1:12" ht="20.25" customHeight="1">
      <c r="A156" s="560"/>
      <c r="B156" s="574"/>
      <c r="C156" s="335" t="s">
        <v>22</v>
      </c>
      <c r="D156" s="336" t="s">
        <v>10</v>
      </c>
      <c r="E156" s="340"/>
      <c r="F156" s="338"/>
      <c r="G156" s="340"/>
      <c r="H156" s="338"/>
      <c r="I156" s="340"/>
      <c r="J156" s="342"/>
      <c r="K156" s="340"/>
      <c r="L156" s="342"/>
    </row>
    <row r="157" spans="1:12" ht="48" customHeight="1">
      <c r="A157" s="560"/>
      <c r="B157" s="574"/>
      <c r="C157" s="42" t="s">
        <v>3</v>
      </c>
      <c r="D157" s="7" t="s">
        <v>11</v>
      </c>
      <c r="E157" s="73"/>
      <c r="F157" s="131"/>
      <c r="G157" s="73" t="s">
        <v>66</v>
      </c>
      <c r="H157" s="131" t="s">
        <v>44</v>
      </c>
      <c r="I157" s="73" t="s">
        <v>66</v>
      </c>
      <c r="J157" s="131" t="s">
        <v>44</v>
      </c>
      <c r="K157" s="73" t="s">
        <v>66</v>
      </c>
      <c r="L157" s="131" t="s">
        <v>44</v>
      </c>
    </row>
    <row r="158" spans="1:12" ht="46.5" customHeight="1">
      <c r="A158" s="560"/>
      <c r="B158" s="574"/>
      <c r="C158" s="43" t="s">
        <v>4</v>
      </c>
      <c r="D158" s="34" t="s">
        <v>12</v>
      </c>
      <c r="E158" s="73" t="s">
        <v>63</v>
      </c>
      <c r="F158" s="131" t="s">
        <v>64</v>
      </c>
      <c r="G158" s="73" t="s">
        <v>63</v>
      </c>
      <c r="H158" s="131" t="s">
        <v>64</v>
      </c>
      <c r="I158" s="73" t="s">
        <v>63</v>
      </c>
      <c r="J158" s="131" t="s">
        <v>64</v>
      </c>
      <c r="K158" s="73" t="s">
        <v>63</v>
      </c>
      <c r="L158" s="131" t="s">
        <v>64</v>
      </c>
    </row>
    <row r="159" spans="1:12" ht="45.75" customHeight="1">
      <c r="A159" s="560"/>
      <c r="B159" s="574"/>
      <c r="C159" s="42" t="s">
        <v>5</v>
      </c>
      <c r="D159" s="33" t="s">
        <v>13</v>
      </c>
      <c r="E159" s="73" t="s">
        <v>63</v>
      </c>
      <c r="F159" s="131" t="s">
        <v>64</v>
      </c>
      <c r="G159" s="73" t="s">
        <v>63</v>
      </c>
      <c r="H159" s="131" t="s">
        <v>64</v>
      </c>
      <c r="I159" s="73" t="s">
        <v>63</v>
      </c>
      <c r="J159" s="131" t="s">
        <v>64</v>
      </c>
      <c r="K159" s="73" t="s">
        <v>63</v>
      </c>
      <c r="L159" s="131" t="s">
        <v>64</v>
      </c>
    </row>
    <row r="160" spans="1:12" ht="48.75" customHeight="1">
      <c r="A160" s="560"/>
      <c r="B160" s="574"/>
      <c r="C160" s="42" t="s">
        <v>6</v>
      </c>
      <c r="D160" s="7" t="s">
        <v>14</v>
      </c>
      <c r="E160" s="54"/>
      <c r="F160" s="26"/>
      <c r="G160" s="54"/>
      <c r="H160" s="79"/>
      <c r="I160" s="52"/>
      <c r="J160" s="290"/>
      <c r="K160" s="106"/>
      <c r="L160" s="290"/>
    </row>
    <row r="161" spans="1:12" s="50" customFormat="1" ht="16.5" customHeight="1" thickBot="1">
      <c r="A161" s="91"/>
      <c r="B161" s="101"/>
      <c r="C161" s="92" t="s">
        <v>26</v>
      </c>
      <c r="D161" s="103" t="s">
        <v>27</v>
      </c>
      <c r="E161" s="100"/>
      <c r="F161" s="102"/>
      <c r="G161" s="54"/>
      <c r="H161" s="102"/>
      <c r="I161" s="52"/>
      <c r="J161" s="271"/>
      <c r="K161" s="100"/>
      <c r="L161" s="271"/>
    </row>
    <row r="162" spans="1:12" ht="15.75" thickBot="1">
      <c r="A162" s="37"/>
      <c r="B162" s="38"/>
      <c r="C162" s="22"/>
      <c r="D162" s="22"/>
      <c r="E162" s="9"/>
      <c r="F162" s="23"/>
      <c r="G162" s="9"/>
      <c r="H162" s="23"/>
      <c r="I162" s="9"/>
      <c r="J162" s="23"/>
      <c r="K162" s="9"/>
      <c r="L162" s="23"/>
    </row>
    <row r="163" spans="1:12" ht="36.75" customHeight="1">
      <c r="A163" s="539" t="s">
        <v>21</v>
      </c>
      <c r="B163" s="561">
        <f>+B154+1</f>
        <v>44114</v>
      </c>
      <c r="C163" s="47" t="s">
        <v>1</v>
      </c>
      <c r="D163" s="33" t="s">
        <v>8</v>
      </c>
      <c r="E163" s="108"/>
      <c r="F163" s="291"/>
      <c r="G163" s="108"/>
      <c r="H163" s="135"/>
      <c r="I163" s="109"/>
      <c r="J163" s="279"/>
      <c r="K163" s="109"/>
      <c r="L163" s="279"/>
    </row>
    <row r="164" spans="1:12" ht="38.25" customHeight="1">
      <c r="A164" s="539"/>
      <c r="B164" s="562"/>
      <c r="C164" s="42" t="s">
        <v>2</v>
      </c>
      <c r="D164" s="7" t="s">
        <v>9</v>
      </c>
      <c r="E164" s="54"/>
      <c r="F164" s="87"/>
      <c r="G164" s="52"/>
      <c r="H164" s="132"/>
      <c r="I164" s="90"/>
      <c r="J164" s="275"/>
      <c r="K164" s="90"/>
      <c r="L164" s="275"/>
    </row>
    <row r="165" spans="1:12" ht="15.75">
      <c r="A165" s="539"/>
      <c r="B165" s="562"/>
      <c r="C165" s="335" t="s">
        <v>22</v>
      </c>
      <c r="D165" s="336" t="s">
        <v>10</v>
      </c>
      <c r="E165" s="337"/>
      <c r="F165" s="338"/>
      <c r="G165" s="348"/>
      <c r="H165" s="352"/>
      <c r="I165" s="353"/>
      <c r="J165" s="354"/>
      <c r="K165" s="353"/>
      <c r="L165" s="354"/>
    </row>
    <row r="166" spans="1:12" ht="38.25" customHeight="1">
      <c r="A166" s="539"/>
      <c r="B166" s="562"/>
      <c r="C166" s="42" t="s">
        <v>3</v>
      </c>
      <c r="D166" s="7" t="s">
        <v>11</v>
      </c>
      <c r="E166" s="54"/>
      <c r="F166" s="87"/>
      <c r="G166" s="52"/>
      <c r="H166" s="132"/>
      <c r="I166" s="90"/>
      <c r="J166" s="275"/>
      <c r="K166" s="90"/>
      <c r="L166" s="275"/>
    </row>
    <row r="167" spans="1:12" ht="38.25" customHeight="1">
      <c r="A167" s="539"/>
      <c r="B167" s="562"/>
      <c r="C167" s="43" t="s">
        <v>4</v>
      </c>
      <c r="D167" s="34" t="s">
        <v>12</v>
      </c>
      <c r="E167" s="10"/>
      <c r="F167" s="44"/>
      <c r="G167" s="52"/>
      <c r="H167" s="132"/>
      <c r="I167" s="73"/>
      <c r="J167" s="280"/>
      <c r="K167" s="73"/>
      <c r="L167" s="280"/>
    </row>
    <row r="168" spans="1:12" ht="15.75">
      <c r="A168" s="539"/>
      <c r="B168" s="562"/>
      <c r="C168" s="42" t="s">
        <v>5</v>
      </c>
      <c r="D168" s="33" t="s">
        <v>13</v>
      </c>
      <c r="E168" s="10"/>
      <c r="F168" s="25"/>
      <c r="G168" s="10"/>
      <c r="H168" s="25"/>
      <c r="I168" s="10"/>
      <c r="J168" s="281"/>
      <c r="K168" s="10"/>
      <c r="L168" s="281"/>
    </row>
    <row r="169" spans="1:12" ht="16.5" thickBot="1">
      <c r="A169" s="540"/>
      <c r="B169" s="591"/>
      <c r="C169" s="124" t="s">
        <v>6</v>
      </c>
      <c r="D169" s="46" t="s">
        <v>14</v>
      </c>
      <c r="E169" s="12"/>
      <c r="F169" s="29"/>
      <c r="G169" s="12"/>
      <c r="H169" s="29"/>
      <c r="I169" s="12"/>
      <c r="J169" s="292"/>
      <c r="K169" s="12"/>
      <c r="L169" s="292"/>
    </row>
    <row r="170" spans="1:12" ht="16.5" customHeight="1" thickBot="1">
      <c r="A170" s="20"/>
      <c r="B170" s="21"/>
      <c r="C170" s="22"/>
      <c r="D170" s="22"/>
      <c r="E170" s="9"/>
      <c r="F170" s="23"/>
      <c r="G170" s="9"/>
      <c r="H170" s="23"/>
      <c r="I170" s="9"/>
      <c r="J170" s="23"/>
      <c r="K170" s="9"/>
      <c r="L170" s="23"/>
    </row>
    <row r="171" spans="1:12" ht="42" customHeight="1" thickBot="1">
      <c r="A171" s="553" t="s">
        <v>20</v>
      </c>
      <c r="B171" s="545">
        <f>+B118+7</f>
        <v>44116</v>
      </c>
      <c r="C171" s="32" t="s">
        <v>1</v>
      </c>
      <c r="D171" s="28" t="s">
        <v>8</v>
      </c>
      <c r="E171" s="316" t="s">
        <v>43</v>
      </c>
      <c r="F171" s="135" t="s">
        <v>75</v>
      </c>
      <c r="G171" s="316" t="s">
        <v>43</v>
      </c>
      <c r="H171" s="135" t="s">
        <v>75</v>
      </c>
      <c r="I171" s="316" t="s">
        <v>43</v>
      </c>
      <c r="J171" s="135" t="s">
        <v>75</v>
      </c>
      <c r="K171" s="316" t="s">
        <v>43</v>
      </c>
      <c r="L171" s="135" t="s">
        <v>75</v>
      </c>
    </row>
    <row r="172" spans="1:12" ht="42" customHeight="1">
      <c r="A172" s="554"/>
      <c r="B172" s="542"/>
      <c r="C172" s="24" t="s">
        <v>2</v>
      </c>
      <c r="D172" s="6" t="s">
        <v>9</v>
      </c>
      <c r="E172" s="316" t="s">
        <v>43</v>
      </c>
      <c r="F172" s="135" t="s">
        <v>75</v>
      </c>
      <c r="G172" s="316" t="s">
        <v>43</v>
      </c>
      <c r="H172" s="135" t="s">
        <v>75</v>
      </c>
      <c r="I172" s="316" t="s">
        <v>43</v>
      </c>
      <c r="J172" s="135" t="s">
        <v>75</v>
      </c>
      <c r="K172" s="316" t="s">
        <v>43</v>
      </c>
      <c r="L172" s="135" t="s">
        <v>75</v>
      </c>
    </row>
    <row r="173" spans="1:12" ht="16.5" customHeight="1">
      <c r="A173" s="554"/>
      <c r="B173" s="542"/>
      <c r="C173" s="344" t="s">
        <v>22</v>
      </c>
      <c r="D173" s="347" t="s">
        <v>10</v>
      </c>
      <c r="E173" s="340"/>
      <c r="F173" s="338"/>
      <c r="G173" s="340"/>
      <c r="H173" s="338"/>
      <c r="I173" s="341"/>
      <c r="J173" s="342"/>
      <c r="K173" s="341"/>
      <c r="L173" s="342"/>
    </row>
    <row r="174" spans="1:12" ht="47.25" customHeight="1">
      <c r="A174" s="554"/>
      <c r="B174" s="542"/>
      <c r="C174" s="24" t="s">
        <v>3</v>
      </c>
      <c r="D174" s="6" t="s">
        <v>11</v>
      </c>
      <c r="E174" s="52" t="s">
        <v>71</v>
      </c>
      <c r="F174" s="132" t="s">
        <v>42</v>
      </c>
      <c r="G174" s="73"/>
      <c r="H174" s="131"/>
      <c r="I174" s="317"/>
      <c r="J174" s="274"/>
      <c r="K174" s="106"/>
      <c r="L174" s="274"/>
    </row>
    <row r="175" spans="1:12" ht="44.25" customHeight="1">
      <c r="A175" s="554"/>
      <c r="B175" s="542"/>
      <c r="C175" s="24" t="s">
        <v>4</v>
      </c>
      <c r="D175" s="27" t="s">
        <v>12</v>
      </c>
      <c r="E175" s="52" t="s">
        <v>70</v>
      </c>
      <c r="F175" s="132" t="s">
        <v>42</v>
      </c>
      <c r="G175" s="73"/>
      <c r="H175" s="131"/>
      <c r="I175" s="106"/>
      <c r="J175" s="274"/>
      <c r="K175" s="106"/>
      <c r="L175" s="274"/>
    </row>
    <row r="176" spans="1:12" ht="40.5" customHeight="1">
      <c r="A176" s="554"/>
      <c r="B176" s="542"/>
      <c r="C176" s="24" t="s">
        <v>5</v>
      </c>
      <c r="D176" s="28" t="s">
        <v>13</v>
      </c>
      <c r="E176" s="54"/>
      <c r="F176" s="131"/>
      <c r="G176" s="54"/>
      <c r="H176" s="131"/>
      <c r="I176" s="54"/>
      <c r="J176" s="268"/>
      <c r="K176" s="54"/>
      <c r="L176" s="264"/>
    </row>
    <row r="177" spans="1:12" ht="38.25" customHeight="1" thickBot="1">
      <c r="A177" s="555"/>
      <c r="B177" s="556"/>
      <c r="C177" s="35" t="s">
        <v>6</v>
      </c>
      <c r="D177" s="36" t="s">
        <v>14</v>
      </c>
      <c r="E177" s="269"/>
      <c r="F177" s="134"/>
      <c r="G177" s="12"/>
      <c r="H177" s="29"/>
      <c r="I177" s="54"/>
      <c r="J177" s="292"/>
      <c r="K177" s="12"/>
      <c r="L177" s="292"/>
    </row>
    <row r="178" spans="1:12" ht="16.5" customHeight="1" thickBot="1">
      <c r="A178" s="37"/>
      <c r="B178" s="38"/>
      <c r="C178" s="22"/>
      <c r="D178" s="22"/>
      <c r="E178" s="9"/>
      <c r="F178" s="23"/>
      <c r="G178" s="9"/>
      <c r="H178" s="23"/>
      <c r="I178" s="9"/>
      <c r="J178" s="23"/>
      <c r="K178" s="9"/>
      <c r="L178" s="23"/>
    </row>
    <row r="179" spans="1:12" ht="44.25" customHeight="1" thickBot="1">
      <c r="A179" s="553" t="s">
        <v>16</v>
      </c>
      <c r="B179" s="545">
        <f>+B171+1</f>
        <v>44117</v>
      </c>
      <c r="C179" s="32" t="s">
        <v>1</v>
      </c>
      <c r="D179" s="33" t="s">
        <v>8</v>
      </c>
      <c r="E179" s="108"/>
      <c r="F179" s="82"/>
      <c r="G179" s="52" t="s">
        <v>71</v>
      </c>
      <c r="H179" s="132" t="s">
        <v>42</v>
      </c>
      <c r="I179" s="109"/>
      <c r="J179" s="283"/>
      <c r="K179" s="73" t="s">
        <v>50</v>
      </c>
      <c r="L179" s="132" t="s">
        <v>51</v>
      </c>
    </row>
    <row r="180" spans="1:12" ht="48" customHeight="1">
      <c r="A180" s="554"/>
      <c r="B180" s="542"/>
      <c r="C180" s="24" t="s">
        <v>2</v>
      </c>
      <c r="D180" s="7" t="s">
        <v>9</v>
      </c>
      <c r="E180" s="109" t="s">
        <v>59</v>
      </c>
      <c r="F180" s="79" t="s">
        <v>49</v>
      </c>
      <c r="G180" s="52" t="s">
        <v>70</v>
      </c>
      <c r="H180" s="132" t="s">
        <v>42</v>
      </c>
      <c r="I180" s="73"/>
      <c r="J180" s="284"/>
      <c r="K180" s="73" t="s">
        <v>50</v>
      </c>
      <c r="L180" s="132" t="s">
        <v>51</v>
      </c>
    </row>
    <row r="181" spans="1:12" ht="16.5" customHeight="1" thickBot="1">
      <c r="A181" s="554"/>
      <c r="B181" s="542"/>
      <c r="C181" s="344" t="s">
        <v>22</v>
      </c>
      <c r="D181" s="347" t="s">
        <v>10</v>
      </c>
      <c r="E181" s="340"/>
      <c r="F181" s="356"/>
      <c r="G181" s="348"/>
      <c r="H181" s="356"/>
      <c r="I181" s="348"/>
      <c r="J181" s="357"/>
      <c r="K181" s="348"/>
      <c r="L181" s="357"/>
    </row>
    <row r="182" spans="1:12" ht="45" customHeight="1" thickBot="1">
      <c r="A182" s="554"/>
      <c r="B182" s="542"/>
      <c r="C182" s="24" t="s">
        <v>3</v>
      </c>
      <c r="D182" s="6" t="s">
        <v>11</v>
      </c>
      <c r="E182" s="109" t="s">
        <v>61</v>
      </c>
      <c r="F182" s="131" t="s">
        <v>49</v>
      </c>
      <c r="G182" s="73"/>
      <c r="H182" s="131"/>
      <c r="I182" s="52" t="s">
        <v>71</v>
      </c>
      <c r="J182" s="132" t="s">
        <v>42</v>
      </c>
      <c r="K182" s="108"/>
      <c r="L182" s="264"/>
    </row>
    <row r="183" spans="1:12" ht="44.25" customHeight="1">
      <c r="A183" s="554"/>
      <c r="B183" s="542"/>
      <c r="C183" s="24" t="s">
        <v>4</v>
      </c>
      <c r="D183" s="34" t="s">
        <v>12</v>
      </c>
      <c r="E183" s="109" t="s">
        <v>60</v>
      </c>
      <c r="F183" s="131" t="s">
        <v>49</v>
      </c>
      <c r="G183" s="73"/>
      <c r="H183" s="131"/>
      <c r="I183" s="52" t="s">
        <v>70</v>
      </c>
      <c r="J183" s="132" t="s">
        <v>42</v>
      </c>
      <c r="K183" s="52"/>
      <c r="L183" s="264"/>
    </row>
    <row r="184" spans="1:12" ht="48" customHeight="1">
      <c r="A184" s="554"/>
      <c r="B184" s="542"/>
      <c r="C184" s="24" t="s">
        <v>5</v>
      </c>
      <c r="D184" s="33" t="s">
        <v>13</v>
      </c>
      <c r="E184" s="54" t="s">
        <v>45</v>
      </c>
      <c r="F184" s="131" t="s">
        <v>46</v>
      </c>
      <c r="G184" s="54"/>
      <c r="H184" s="131"/>
      <c r="I184" s="54"/>
      <c r="J184" s="131"/>
      <c r="K184" s="54"/>
      <c r="L184" s="131"/>
    </row>
    <row r="185" spans="1:12" ht="40.5" customHeight="1" thickBot="1">
      <c r="A185" s="555"/>
      <c r="B185" s="556"/>
      <c r="C185" s="35" t="s">
        <v>6</v>
      </c>
      <c r="D185" s="36" t="s">
        <v>14</v>
      </c>
      <c r="E185" s="54" t="s">
        <v>45</v>
      </c>
      <c r="F185" s="131" t="s">
        <v>46</v>
      </c>
      <c r="G185" s="54"/>
      <c r="H185" s="131"/>
      <c r="I185" s="54"/>
      <c r="J185" s="131"/>
      <c r="K185" s="54"/>
      <c r="L185" s="131"/>
    </row>
    <row r="186" spans="1:12" ht="16.5" customHeight="1" thickBot="1">
      <c r="A186" s="37"/>
      <c r="B186" s="38"/>
      <c r="C186" s="22"/>
      <c r="D186" s="22"/>
      <c r="E186" s="9"/>
      <c r="F186" s="23"/>
      <c r="G186" s="9"/>
      <c r="H186" s="23"/>
      <c r="I186" s="9"/>
      <c r="J186" s="23"/>
      <c r="K186" s="9"/>
      <c r="L186" s="23"/>
    </row>
    <row r="187" spans="1:12" ht="40.5" customHeight="1">
      <c r="A187" s="553" t="s">
        <v>17</v>
      </c>
      <c r="B187" s="545">
        <f>+B179+1</f>
        <v>44118</v>
      </c>
      <c r="C187" s="32" t="s">
        <v>1</v>
      </c>
      <c r="D187" s="33" t="s">
        <v>8</v>
      </c>
      <c r="E187" s="109"/>
      <c r="F187" s="135"/>
      <c r="G187" s="54" t="s">
        <v>45</v>
      </c>
      <c r="H187" s="131" t="s">
        <v>46</v>
      </c>
      <c r="I187" s="73" t="s">
        <v>50</v>
      </c>
      <c r="J187" s="132" t="s">
        <v>51</v>
      </c>
      <c r="K187" s="52" t="s">
        <v>71</v>
      </c>
      <c r="L187" s="132" t="s">
        <v>42</v>
      </c>
    </row>
    <row r="188" spans="1:12" ht="39.75" customHeight="1">
      <c r="A188" s="554"/>
      <c r="B188" s="542"/>
      <c r="C188" s="24" t="s">
        <v>2</v>
      </c>
      <c r="D188" s="7" t="s">
        <v>9</v>
      </c>
      <c r="E188" s="73"/>
      <c r="F188" s="131"/>
      <c r="G188" s="54" t="s">
        <v>45</v>
      </c>
      <c r="H188" s="131" t="s">
        <v>46</v>
      </c>
      <c r="I188" s="73" t="s">
        <v>50</v>
      </c>
      <c r="J188" s="132" t="s">
        <v>51</v>
      </c>
      <c r="K188" s="52" t="s">
        <v>70</v>
      </c>
      <c r="L188" s="132" t="s">
        <v>42</v>
      </c>
    </row>
    <row r="189" spans="1:12" ht="16.5" customHeight="1">
      <c r="A189" s="554"/>
      <c r="B189" s="542"/>
      <c r="C189" s="344" t="s">
        <v>22</v>
      </c>
      <c r="D189" s="336" t="s">
        <v>10</v>
      </c>
      <c r="E189" s="337"/>
      <c r="F189" s="345"/>
      <c r="G189" s="337"/>
      <c r="H189" s="345"/>
      <c r="I189" s="337"/>
      <c r="J189" s="346"/>
      <c r="K189" s="337"/>
      <c r="L189" s="346"/>
    </row>
    <row r="190" spans="1:12" ht="48" customHeight="1">
      <c r="A190" s="554"/>
      <c r="B190" s="542"/>
      <c r="C190" s="24" t="s">
        <v>3</v>
      </c>
      <c r="D190" s="7" t="s">
        <v>11</v>
      </c>
      <c r="E190" s="73" t="s">
        <v>54</v>
      </c>
      <c r="F190" s="131" t="s">
        <v>44</v>
      </c>
      <c r="G190" s="73" t="s">
        <v>54</v>
      </c>
      <c r="H190" s="131" t="s">
        <v>44</v>
      </c>
      <c r="I190" s="73" t="s">
        <v>54</v>
      </c>
      <c r="J190" s="131" t="s">
        <v>44</v>
      </c>
      <c r="K190" s="73" t="s">
        <v>54</v>
      </c>
      <c r="L190" s="131" t="s">
        <v>44</v>
      </c>
    </row>
    <row r="191" spans="1:12" ht="48" customHeight="1">
      <c r="A191" s="554"/>
      <c r="B191" s="542"/>
      <c r="C191" s="24" t="s">
        <v>4</v>
      </c>
      <c r="D191" s="34" t="s">
        <v>12</v>
      </c>
      <c r="E191" s="73" t="s">
        <v>50</v>
      </c>
      <c r="F191" s="132" t="s">
        <v>51</v>
      </c>
      <c r="G191" s="73" t="s">
        <v>72</v>
      </c>
      <c r="H191" s="131" t="s">
        <v>49</v>
      </c>
      <c r="I191" s="73" t="s">
        <v>55</v>
      </c>
      <c r="J191" s="262" t="s">
        <v>62</v>
      </c>
      <c r="K191" s="73"/>
      <c r="L191" s="262"/>
    </row>
    <row r="192" spans="1:12" ht="48" customHeight="1">
      <c r="A192" s="554"/>
      <c r="B192" s="542"/>
      <c r="C192" s="24" t="s">
        <v>5</v>
      </c>
      <c r="D192" s="33" t="s">
        <v>13</v>
      </c>
      <c r="E192" s="73" t="s">
        <v>50</v>
      </c>
      <c r="F192" s="132" t="s">
        <v>51</v>
      </c>
      <c r="G192" s="73" t="s">
        <v>72</v>
      </c>
      <c r="H192" s="131" t="s">
        <v>49</v>
      </c>
      <c r="I192" s="73" t="s">
        <v>55</v>
      </c>
      <c r="J192" s="132" t="s">
        <v>62</v>
      </c>
      <c r="K192" s="52"/>
      <c r="L192" s="132"/>
    </row>
    <row r="193" spans="1:12" ht="43.5" customHeight="1" thickBot="1">
      <c r="A193" s="555"/>
      <c r="B193" s="556"/>
      <c r="C193" s="24" t="s">
        <v>6</v>
      </c>
      <c r="D193" s="39" t="s">
        <v>14</v>
      </c>
      <c r="E193" s="73" t="s">
        <v>55</v>
      </c>
      <c r="F193" s="293">
        <v>305</v>
      </c>
      <c r="G193" s="294"/>
      <c r="H193" s="288"/>
      <c r="I193" s="52"/>
      <c r="J193" s="295"/>
      <c r="K193" s="52"/>
      <c r="L193" s="295"/>
    </row>
    <row r="194" spans="1:12" ht="47.25" customHeight="1" thickBot="1">
      <c r="A194" s="91"/>
      <c r="B194" s="101"/>
      <c r="C194" s="95" t="s">
        <v>26</v>
      </c>
      <c r="D194" s="123" t="s">
        <v>27</v>
      </c>
      <c r="E194" s="73" t="s">
        <v>55</v>
      </c>
      <c r="F194" s="416">
        <v>305</v>
      </c>
      <c r="G194" s="52"/>
      <c r="H194" s="102"/>
      <c r="I194" s="100"/>
      <c r="J194" s="271"/>
      <c r="K194" s="100"/>
      <c r="L194" s="271"/>
    </row>
    <row r="195" spans="1:12" ht="16.5" customHeight="1" thickBot="1">
      <c r="A195" s="387"/>
      <c r="B195" s="388"/>
      <c r="C195" s="92"/>
      <c r="D195" s="389"/>
      <c r="E195" s="73"/>
      <c r="F195" s="390"/>
      <c r="G195" s="386"/>
      <c r="H195" s="391"/>
      <c r="I195" s="392"/>
      <c r="J195" s="393"/>
      <c r="K195" s="392"/>
      <c r="L195" s="394"/>
    </row>
    <row r="196" spans="1:12" ht="43.5" customHeight="1">
      <c r="A196" s="588" t="s">
        <v>18</v>
      </c>
      <c r="B196" s="585">
        <f>+B187+1</f>
        <v>44119</v>
      </c>
      <c r="C196" s="24" t="s">
        <v>1</v>
      </c>
      <c r="D196" s="7" t="s">
        <v>8</v>
      </c>
      <c r="E196" s="108"/>
      <c r="F196" s="82"/>
      <c r="G196" s="90"/>
      <c r="H196" s="82"/>
      <c r="I196" s="109"/>
      <c r="J196" s="267"/>
      <c r="K196" s="73" t="s">
        <v>72</v>
      </c>
      <c r="L196" s="131" t="s">
        <v>49</v>
      </c>
    </row>
    <row r="197" spans="1:12" ht="33" customHeight="1">
      <c r="A197" s="589"/>
      <c r="B197" s="542"/>
      <c r="C197" s="24" t="s">
        <v>2</v>
      </c>
      <c r="D197" s="7" t="s">
        <v>9</v>
      </c>
      <c r="E197" s="52"/>
      <c r="F197" s="79"/>
      <c r="G197" s="73" t="s">
        <v>55</v>
      </c>
      <c r="H197" s="132" t="s">
        <v>62</v>
      </c>
      <c r="I197" s="73"/>
      <c r="J197" s="262"/>
      <c r="K197" s="73" t="s">
        <v>72</v>
      </c>
      <c r="L197" s="131" t="s">
        <v>49</v>
      </c>
    </row>
    <row r="198" spans="1:12" ht="16.5" customHeight="1">
      <c r="A198" s="589"/>
      <c r="B198" s="542"/>
      <c r="C198" s="344" t="s">
        <v>22</v>
      </c>
      <c r="D198" s="336" t="s">
        <v>10</v>
      </c>
      <c r="E198" s="340"/>
      <c r="F198" s="338"/>
      <c r="G198" s="340"/>
      <c r="H198" s="338"/>
      <c r="I198" s="340"/>
      <c r="J198" s="342"/>
      <c r="K198" s="340"/>
      <c r="L198" s="342"/>
    </row>
    <row r="199" spans="1:12" ht="48" customHeight="1">
      <c r="A199" s="589"/>
      <c r="B199" s="542"/>
      <c r="C199" s="24" t="s">
        <v>3</v>
      </c>
      <c r="D199" s="7" t="s">
        <v>11</v>
      </c>
      <c r="E199" s="73"/>
      <c r="F199" s="131"/>
      <c r="G199" s="73" t="s">
        <v>55</v>
      </c>
      <c r="H199" s="131" t="s">
        <v>62</v>
      </c>
      <c r="I199" s="73"/>
      <c r="J199" s="264"/>
      <c r="K199" s="73"/>
      <c r="L199" s="264"/>
    </row>
    <row r="200" spans="1:12" ht="51" customHeight="1">
      <c r="A200" s="589"/>
      <c r="B200" s="542"/>
      <c r="C200" s="24" t="s">
        <v>4</v>
      </c>
      <c r="D200" s="34" t="s">
        <v>12</v>
      </c>
      <c r="E200" s="73" t="s">
        <v>58</v>
      </c>
      <c r="F200" s="133" t="s">
        <v>44</v>
      </c>
      <c r="G200" s="73" t="s">
        <v>58</v>
      </c>
      <c r="H200" s="133" t="s">
        <v>44</v>
      </c>
      <c r="I200" s="73" t="s">
        <v>58</v>
      </c>
      <c r="J200" s="133" t="s">
        <v>44</v>
      </c>
      <c r="K200" s="73" t="s">
        <v>58</v>
      </c>
      <c r="L200" s="133" t="s">
        <v>44</v>
      </c>
    </row>
    <row r="201" spans="1:12" ht="45.75" customHeight="1">
      <c r="A201" s="589"/>
      <c r="B201" s="542"/>
      <c r="C201" s="24" t="s">
        <v>5</v>
      </c>
      <c r="D201" s="33" t="s">
        <v>13</v>
      </c>
      <c r="E201" s="54"/>
      <c r="F201" s="87"/>
      <c r="G201" s="54"/>
      <c r="H201" s="87"/>
      <c r="I201" s="54" t="s">
        <v>45</v>
      </c>
      <c r="J201" s="131" t="s">
        <v>46</v>
      </c>
      <c r="K201" s="73" t="s">
        <v>55</v>
      </c>
      <c r="L201" s="133">
        <v>305</v>
      </c>
    </row>
    <row r="202" spans="1:12" ht="37.5" customHeight="1" thickBot="1">
      <c r="A202" s="590"/>
      <c r="B202" s="543"/>
      <c r="C202" s="35" t="s">
        <v>6</v>
      </c>
      <c r="D202" s="39" t="s">
        <v>14</v>
      </c>
      <c r="E202" s="54"/>
      <c r="F202" s="29"/>
      <c r="G202" s="52"/>
      <c r="H202" s="277"/>
      <c r="I202" s="54" t="s">
        <v>45</v>
      </c>
      <c r="J202" s="131" t="s">
        <v>46</v>
      </c>
      <c r="K202" s="73" t="s">
        <v>55</v>
      </c>
      <c r="L202" s="292" t="s">
        <v>62</v>
      </c>
    </row>
    <row r="203" spans="1:12" s="40" customFormat="1" ht="16.5" customHeight="1" thickBot="1">
      <c r="A203" s="37"/>
      <c r="B203" s="38"/>
      <c r="C203" s="22"/>
      <c r="D203" s="22"/>
      <c r="E203" s="54"/>
      <c r="F203" s="23"/>
      <c r="G203" s="52"/>
      <c r="H203" s="23"/>
      <c r="I203" s="9"/>
      <c r="J203" s="23"/>
      <c r="K203" s="9"/>
      <c r="L203" s="23"/>
    </row>
    <row r="204" spans="1:12" s="40" customFormat="1" ht="40.5" customHeight="1">
      <c r="A204" s="576" t="s">
        <v>19</v>
      </c>
      <c r="B204" s="557">
        <f>+B196+1</f>
        <v>44120</v>
      </c>
      <c r="C204" s="47" t="s">
        <v>1</v>
      </c>
      <c r="D204" s="33" t="s">
        <v>8</v>
      </c>
      <c r="E204" s="73"/>
      <c r="F204" s="131"/>
      <c r="G204" s="109"/>
      <c r="H204" s="135"/>
      <c r="I204" s="73" t="s">
        <v>72</v>
      </c>
      <c r="J204" s="131" t="s">
        <v>49</v>
      </c>
      <c r="K204" s="54" t="s">
        <v>45</v>
      </c>
      <c r="L204" s="131" t="s">
        <v>46</v>
      </c>
    </row>
    <row r="205" spans="1:12" s="40" customFormat="1" ht="38.25" customHeight="1">
      <c r="A205" s="577"/>
      <c r="B205" s="558"/>
      <c r="C205" s="42" t="s">
        <v>2</v>
      </c>
      <c r="D205" s="7" t="s">
        <v>9</v>
      </c>
      <c r="E205" s="73"/>
      <c r="F205" s="131"/>
      <c r="G205" s="73"/>
      <c r="H205" s="131"/>
      <c r="I205" s="73" t="s">
        <v>72</v>
      </c>
      <c r="J205" s="131" t="s">
        <v>49</v>
      </c>
      <c r="K205" s="54" t="s">
        <v>45</v>
      </c>
      <c r="L205" s="131" t="s">
        <v>46</v>
      </c>
    </row>
    <row r="206" spans="1:12" ht="16.5" customHeight="1">
      <c r="A206" s="577"/>
      <c r="B206" s="558"/>
      <c r="C206" s="335" t="s">
        <v>22</v>
      </c>
      <c r="D206" s="336" t="s">
        <v>10</v>
      </c>
      <c r="E206" s="337"/>
      <c r="F206" s="338"/>
      <c r="G206" s="337"/>
      <c r="H206" s="338"/>
      <c r="I206" s="337"/>
      <c r="J206" s="342"/>
      <c r="K206" s="337"/>
      <c r="L206" s="342"/>
    </row>
    <row r="207" spans="1:12" ht="44.25" customHeight="1">
      <c r="A207" s="577"/>
      <c r="B207" s="558"/>
      <c r="C207" s="42" t="s">
        <v>3</v>
      </c>
      <c r="D207" s="7" t="s">
        <v>11</v>
      </c>
      <c r="E207" s="73"/>
      <c r="F207" s="131"/>
      <c r="G207" s="73" t="s">
        <v>66</v>
      </c>
      <c r="H207" s="131" t="s">
        <v>44</v>
      </c>
      <c r="I207" s="73" t="s">
        <v>66</v>
      </c>
      <c r="J207" s="131" t="s">
        <v>44</v>
      </c>
      <c r="K207" s="73" t="s">
        <v>66</v>
      </c>
      <c r="L207" s="131" t="s">
        <v>44</v>
      </c>
    </row>
    <row r="208" spans="1:12" ht="45" customHeight="1">
      <c r="A208" s="577"/>
      <c r="B208" s="558"/>
      <c r="C208" s="43" t="s">
        <v>4</v>
      </c>
      <c r="D208" s="34" t="s">
        <v>12</v>
      </c>
      <c r="E208" s="73" t="s">
        <v>63</v>
      </c>
      <c r="F208" s="131" t="s">
        <v>64</v>
      </c>
      <c r="G208" s="73" t="s">
        <v>63</v>
      </c>
      <c r="H208" s="131" t="s">
        <v>64</v>
      </c>
      <c r="I208" s="73" t="s">
        <v>63</v>
      </c>
      <c r="J208" s="131" t="s">
        <v>64</v>
      </c>
      <c r="K208" s="73" t="s">
        <v>63</v>
      </c>
      <c r="L208" s="131" t="s">
        <v>64</v>
      </c>
    </row>
    <row r="209" spans="1:12" ht="41.25" customHeight="1">
      <c r="A209" s="577"/>
      <c r="B209" s="558"/>
      <c r="C209" s="42" t="s">
        <v>5</v>
      </c>
      <c r="D209" s="33" t="s">
        <v>13</v>
      </c>
      <c r="E209" s="73" t="s">
        <v>63</v>
      </c>
      <c r="F209" s="131" t="s">
        <v>64</v>
      </c>
      <c r="G209" s="73" t="s">
        <v>63</v>
      </c>
      <c r="H209" s="131" t="s">
        <v>64</v>
      </c>
      <c r="I209" s="73" t="s">
        <v>63</v>
      </c>
      <c r="J209" s="131" t="s">
        <v>64</v>
      </c>
      <c r="K209" s="73" t="s">
        <v>63</v>
      </c>
      <c r="L209" s="131" t="s">
        <v>64</v>
      </c>
    </row>
    <row r="210" spans="1:12" ht="40.5" customHeight="1" thickBot="1">
      <c r="A210" s="577"/>
      <c r="B210" s="558"/>
      <c r="C210" s="397" t="s">
        <v>6</v>
      </c>
      <c r="D210" s="39" t="s">
        <v>14</v>
      </c>
      <c r="E210" s="54"/>
      <c r="F210" s="26"/>
      <c r="G210" s="52"/>
      <c r="H210" s="292"/>
      <c r="I210" s="395"/>
      <c r="J210" s="396"/>
      <c r="K210" s="395"/>
      <c r="L210" s="396"/>
    </row>
    <row r="211" spans="1:12" ht="40.5" customHeight="1" thickBot="1">
      <c r="A211" s="587"/>
      <c r="B211" s="586"/>
      <c r="C211" s="398"/>
      <c r="D211" s="46"/>
      <c r="E211" s="269"/>
      <c r="F211" s="31"/>
      <c r="G211" s="294"/>
      <c r="H211" s="403"/>
      <c r="I211" s="402"/>
      <c r="J211" s="128"/>
      <c r="K211" s="404"/>
      <c r="L211" s="128"/>
    </row>
    <row r="212" spans="1:12" ht="16.5" customHeight="1" thickBot="1">
      <c r="A212" s="20"/>
      <c r="B212" s="21"/>
      <c r="C212" s="22"/>
      <c r="D212" s="22"/>
      <c r="E212" s="400"/>
      <c r="F212" s="31"/>
      <c r="G212" s="401"/>
      <c r="H212" s="23"/>
      <c r="I212" s="9"/>
      <c r="J212" s="31"/>
      <c r="K212" s="8"/>
      <c r="L212" s="31"/>
    </row>
    <row r="213" spans="1:12" ht="42" customHeight="1" thickBot="1">
      <c r="A213" s="539" t="s">
        <v>21</v>
      </c>
      <c r="B213" s="545">
        <f>+B204+1</f>
        <v>44121</v>
      </c>
      <c r="C213" s="47" t="s">
        <v>1</v>
      </c>
      <c r="D213" s="33" t="s">
        <v>8</v>
      </c>
      <c r="E213" s="108"/>
      <c r="F213" s="88"/>
      <c r="G213" s="108"/>
      <c r="H213" s="84"/>
      <c r="I213" s="52"/>
      <c r="J213" s="298"/>
      <c r="K213" s="52"/>
      <c r="L213" s="298"/>
    </row>
    <row r="214" spans="1:12" ht="42.75" customHeight="1">
      <c r="A214" s="539"/>
      <c r="B214" s="542"/>
      <c r="C214" s="42" t="s">
        <v>2</v>
      </c>
      <c r="D214" s="7" t="s">
        <v>9</v>
      </c>
      <c r="E214" s="52"/>
      <c r="F214" s="88"/>
      <c r="G214" s="52"/>
      <c r="H214" s="85"/>
      <c r="I214" s="52"/>
      <c r="J214" s="299"/>
      <c r="K214" s="52"/>
      <c r="L214" s="299"/>
    </row>
    <row r="215" spans="1:12" ht="15.75">
      <c r="A215" s="539"/>
      <c r="B215" s="542"/>
      <c r="C215" s="335" t="s">
        <v>22</v>
      </c>
      <c r="D215" s="336" t="s">
        <v>10</v>
      </c>
      <c r="E215" s="337"/>
      <c r="F215" s="338"/>
      <c r="G215" s="337"/>
      <c r="H215" s="339"/>
      <c r="I215" s="337"/>
      <c r="J215" s="351"/>
      <c r="K215" s="337"/>
      <c r="L215" s="351"/>
    </row>
    <row r="216" spans="1:12" ht="42.75" customHeight="1">
      <c r="A216" s="539"/>
      <c r="B216" s="542"/>
      <c r="C216" s="42" t="s">
        <v>3</v>
      </c>
      <c r="D216" s="7" t="s">
        <v>11</v>
      </c>
      <c r="E216" s="10"/>
      <c r="F216" s="44"/>
      <c r="G216" s="52"/>
      <c r="H216" s="86"/>
      <c r="I216" s="52"/>
      <c r="J216" s="300"/>
      <c r="K216" s="52"/>
      <c r="L216" s="300"/>
    </row>
    <row r="217" spans="1:12" ht="33" customHeight="1">
      <c r="A217" s="539"/>
      <c r="B217" s="542"/>
      <c r="C217" s="43" t="s">
        <v>4</v>
      </c>
      <c r="D217" s="34" t="s">
        <v>12</v>
      </c>
      <c r="E217" s="10"/>
      <c r="F217" s="44"/>
      <c r="G217" s="52"/>
      <c r="H217" s="86"/>
      <c r="I217" s="52"/>
      <c r="J217" s="300"/>
      <c r="K217" s="52"/>
      <c r="L217" s="300"/>
    </row>
    <row r="218" spans="1:12" ht="15.75">
      <c r="A218" s="539"/>
      <c r="B218" s="542"/>
      <c r="C218" s="24" t="s">
        <v>5</v>
      </c>
      <c r="D218" s="33" t="s">
        <v>13</v>
      </c>
      <c r="E218" s="10"/>
      <c r="F218" s="25"/>
      <c r="G218" s="10"/>
      <c r="H218" s="25"/>
      <c r="I218" s="10"/>
      <c r="J218" s="281"/>
      <c r="K218" s="10"/>
      <c r="L218" s="281"/>
    </row>
    <row r="219" spans="1:12" ht="16.5" thickBot="1">
      <c r="A219" s="540"/>
      <c r="B219" s="543"/>
      <c r="C219" s="45" t="s">
        <v>6</v>
      </c>
      <c r="D219" s="46" t="s">
        <v>14</v>
      </c>
      <c r="E219" s="12"/>
      <c r="F219" s="29"/>
      <c r="G219" s="12"/>
      <c r="H219" s="29"/>
      <c r="I219" s="12"/>
      <c r="J219" s="292"/>
      <c r="K219" s="12"/>
      <c r="L219" s="292"/>
    </row>
    <row r="220" spans="1:12" ht="16.5" customHeight="1" thickBot="1">
      <c r="A220" s="20"/>
      <c r="B220" s="21"/>
      <c r="C220" s="22"/>
      <c r="D220" s="22"/>
      <c r="E220" s="9"/>
      <c r="F220" s="23"/>
      <c r="G220" s="9"/>
      <c r="H220" s="23"/>
      <c r="I220" s="9"/>
      <c r="J220" s="23"/>
      <c r="K220" s="9"/>
      <c r="L220" s="23"/>
    </row>
    <row r="221" spans="1:12" ht="42.75" customHeight="1" thickBot="1">
      <c r="A221" s="553" t="s">
        <v>20</v>
      </c>
      <c r="B221" s="545">
        <f>+B213+2</f>
        <v>44123</v>
      </c>
      <c r="C221" s="32" t="s">
        <v>1</v>
      </c>
      <c r="D221" s="28" t="s">
        <v>8</v>
      </c>
      <c r="E221" s="316" t="s">
        <v>43</v>
      </c>
      <c r="F221" s="135" t="s">
        <v>75</v>
      </c>
      <c r="G221" s="316" t="s">
        <v>43</v>
      </c>
      <c r="H221" s="135" t="s">
        <v>75</v>
      </c>
      <c r="I221" s="316" t="s">
        <v>43</v>
      </c>
      <c r="J221" s="135" t="s">
        <v>75</v>
      </c>
      <c r="K221" s="316" t="s">
        <v>43</v>
      </c>
      <c r="L221" s="135" t="s">
        <v>75</v>
      </c>
    </row>
    <row r="222" spans="1:12" ht="42" customHeight="1">
      <c r="A222" s="554"/>
      <c r="B222" s="542"/>
      <c r="C222" s="24" t="s">
        <v>2</v>
      </c>
      <c r="D222" s="6" t="s">
        <v>9</v>
      </c>
      <c r="E222" s="316" t="s">
        <v>43</v>
      </c>
      <c r="F222" s="135" t="s">
        <v>75</v>
      </c>
      <c r="G222" s="316" t="s">
        <v>43</v>
      </c>
      <c r="H222" s="135" t="s">
        <v>75</v>
      </c>
      <c r="I222" s="316" t="s">
        <v>43</v>
      </c>
      <c r="J222" s="135" t="s">
        <v>75</v>
      </c>
      <c r="K222" s="316" t="s">
        <v>43</v>
      </c>
      <c r="L222" s="135" t="s">
        <v>75</v>
      </c>
    </row>
    <row r="223" spans="1:12" ht="16.5" customHeight="1" thickBot="1">
      <c r="A223" s="554"/>
      <c r="B223" s="542"/>
      <c r="C223" s="344" t="s">
        <v>22</v>
      </c>
      <c r="D223" s="347" t="s">
        <v>10</v>
      </c>
      <c r="E223" s="340"/>
      <c r="F223" s="338"/>
      <c r="G223" s="340"/>
      <c r="H223" s="338"/>
      <c r="I223" s="341"/>
      <c r="J223" s="342"/>
      <c r="K223" s="341"/>
      <c r="L223" s="342"/>
    </row>
    <row r="224" spans="1:12" ht="50.25" customHeight="1">
      <c r="A224" s="554"/>
      <c r="B224" s="542"/>
      <c r="C224" s="24" t="s">
        <v>3</v>
      </c>
      <c r="D224" s="6" t="s">
        <v>11</v>
      </c>
      <c r="E224" s="52" t="s">
        <v>71</v>
      </c>
      <c r="F224" s="132" t="s">
        <v>42</v>
      </c>
      <c r="G224" s="73" t="s">
        <v>50</v>
      </c>
      <c r="H224" s="132" t="s">
        <v>51</v>
      </c>
      <c r="I224" s="316"/>
      <c r="J224" s="135"/>
      <c r="K224" s="316"/>
      <c r="L224" s="135"/>
    </row>
    <row r="225" spans="1:12" ht="42" customHeight="1">
      <c r="A225" s="554"/>
      <c r="B225" s="542"/>
      <c r="C225" s="24" t="s">
        <v>4</v>
      </c>
      <c r="D225" s="27" t="s">
        <v>12</v>
      </c>
      <c r="E225" s="52" t="s">
        <v>70</v>
      </c>
      <c r="F225" s="132" t="s">
        <v>42</v>
      </c>
      <c r="G225" s="73" t="s">
        <v>50</v>
      </c>
      <c r="H225" s="132" t="s">
        <v>51</v>
      </c>
      <c r="I225" s="106"/>
      <c r="J225" s="132"/>
      <c r="K225" s="106"/>
      <c r="L225" s="132"/>
    </row>
    <row r="226" spans="1:12" ht="43.5" customHeight="1">
      <c r="A226" s="554"/>
      <c r="B226" s="542"/>
      <c r="C226" s="24" t="s">
        <v>5</v>
      </c>
      <c r="D226" s="28" t="s">
        <v>13</v>
      </c>
      <c r="E226" s="54"/>
      <c r="F226" s="133"/>
      <c r="G226" s="54"/>
      <c r="H226" s="133"/>
      <c r="I226" s="54"/>
      <c r="J226" s="133"/>
      <c r="K226" s="54"/>
      <c r="L226" s="133"/>
    </row>
    <row r="227" spans="1:12" ht="41.25" customHeight="1" thickBot="1">
      <c r="A227" s="555"/>
      <c r="B227" s="556"/>
      <c r="C227" s="35" t="s">
        <v>6</v>
      </c>
      <c r="D227" s="36" t="s">
        <v>14</v>
      </c>
      <c r="E227" s="54"/>
      <c r="F227" s="133"/>
      <c r="G227" s="54"/>
      <c r="H227" s="133"/>
      <c r="I227" s="54"/>
      <c r="J227" s="133"/>
      <c r="K227" s="54"/>
      <c r="L227" s="133"/>
    </row>
    <row r="228" spans="1:12" ht="16.5" customHeight="1" thickBot="1">
      <c r="A228" s="37"/>
      <c r="B228" s="38"/>
      <c r="C228" s="22"/>
      <c r="D228" s="22"/>
      <c r="E228" s="9"/>
      <c r="F228" s="23"/>
      <c r="G228" s="9"/>
      <c r="H228" s="23"/>
      <c r="I228" s="9"/>
      <c r="J228" s="23"/>
      <c r="K228" s="9"/>
      <c r="L228" s="23"/>
    </row>
    <row r="229" spans="1:12" ht="49.5" customHeight="1" thickBot="1">
      <c r="A229" s="553" t="s">
        <v>16</v>
      </c>
      <c r="B229" s="545">
        <f>+B221+1</f>
        <v>44124</v>
      </c>
      <c r="C229" s="32" t="s">
        <v>1</v>
      </c>
      <c r="D229" s="33" t="s">
        <v>8</v>
      </c>
      <c r="E229" s="108"/>
      <c r="F229" s="135"/>
      <c r="G229" s="52" t="s">
        <v>71</v>
      </c>
      <c r="H229" s="132" t="s">
        <v>42</v>
      </c>
      <c r="I229" s="73"/>
      <c r="J229" s="132"/>
      <c r="K229" s="73" t="s">
        <v>50</v>
      </c>
      <c r="L229" s="132" t="s">
        <v>51</v>
      </c>
    </row>
    <row r="230" spans="1:12" ht="68.25" customHeight="1" thickBot="1">
      <c r="A230" s="554"/>
      <c r="B230" s="542"/>
      <c r="C230" s="24" t="s">
        <v>2</v>
      </c>
      <c r="D230" s="7" t="s">
        <v>9</v>
      </c>
      <c r="E230" s="109" t="s">
        <v>65</v>
      </c>
      <c r="F230" s="79" t="s">
        <v>49</v>
      </c>
      <c r="G230" s="52" t="s">
        <v>70</v>
      </c>
      <c r="H230" s="132" t="s">
        <v>42</v>
      </c>
      <c r="I230" s="73"/>
      <c r="J230" s="132"/>
      <c r="K230" s="73" t="s">
        <v>50</v>
      </c>
      <c r="L230" s="132" t="s">
        <v>51</v>
      </c>
    </row>
    <row r="231" spans="1:12" ht="18.75" customHeight="1" thickBot="1">
      <c r="A231" s="554"/>
      <c r="B231" s="542"/>
      <c r="C231" s="344" t="s">
        <v>22</v>
      </c>
      <c r="D231" s="347" t="s">
        <v>10</v>
      </c>
      <c r="E231" s="340"/>
      <c r="F231" s="356"/>
      <c r="G231" s="348"/>
      <c r="H231" s="349"/>
      <c r="I231" s="348"/>
      <c r="J231" s="350"/>
      <c r="K231" s="348"/>
      <c r="L231" s="350"/>
    </row>
    <row r="232" spans="1:12" ht="42" customHeight="1" thickBot="1">
      <c r="A232" s="554"/>
      <c r="B232" s="542"/>
      <c r="C232" s="24" t="s">
        <v>3</v>
      </c>
      <c r="D232" s="6" t="s">
        <v>11</v>
      </c>
      <c r="E232" s="109" t="s">
        <v>61</v>
      </c>
      <c r="F232" s="131" t="s">
        <v>49</v>
      </c>
      <c r="G232" s="108"/>
      <c r="H232" s="135"/>
      <c r="I232" s="52" t="s">
        <v>71</v>
      </c>
      <c r="J232" s="132" t="s">
        <v>42</v>
      </c>
      <c r="K232" s="125"/>
      <c r="L232" s="264"/>
    </row>
    <row r="233" spans="1:12" ht="41.25" customHeight="1" thickBot="1">
      <c r="A233" s="554"/>
      <c r="B233" s="542"/>
      <c r="C233" s="24" t="s">
        <v>4</v>
      </c>
      <c r="D233" s="34" t="s">
        <v>12</v>
      </c>
      <c r="E233" s="109" t="s">
        <v>60</v>
      </c>
      <c r="F233" s="131" t="s">
        <v>49</v>
      </c>
      <c r="G233" s="108"/>
      <c r="H233" s="135"/>
      <c r="I233" s="52" t="s">
        <v>70</v>
      </c>
      <c r="J233" s="132" t="s">
        <v>42</v>
      </c>
      <c r="K233" s="125"/>
      <c r="L233" s="264"/>
    </row>
    <row r="234" spans="1:12" ht="49.5" customHeight="1">
      <c r="A234" s="554"/>
      <c r="B234" s="542"/>
      <c r="C234" s="24" t="s">
        <v>5</v>
      </c>
      <c r="D234" s="33" t="s">
        <v>13</v>
      </c>
      <c r="E234" s="54" t="s">
        <v>45</v>
      </c>
      <c r="F234" s="131" t="s">
        <v>46</v>
      </c>
      <c r="G234" s="54"/>
      <c r="H234" s="132"/>
      <c r="I234" s="73"/>
      <c r="J234" s="268"/>
      <c r="K234" s="108"/>
      <c r="L234" s="268"/>
    </row>
    <row r="235" spans="1:12" ht="45.75" customHeight="1" thickBot="1">
      <c r="A235" s="555"/>
      <c r="B235" s="556"/>
      <c r="C235" s="35" t="s">
        <v>6</v>
      </c>
      <c r="D235" s="36" t="s">
        <v>14</v>
      </c>
      <c r="E235" s="54" t="s">
        <v>45</v>
      </c>
      <c r="F235" s="131" t="s">
        <v>46</v>
      </c>
      <c r="G235" s="269"/>
      <c r="H235" s="277"/>
      <c r="I235" s="11"/>
      <c r="J235" s="292"/>
      <c r="K235" s="52"/>
      <c r="L235" s="292"/>
    </row>
    <row r="236" spans="1:12" ht="16.5" customHeight="1" thickBot="1">
      <c r="A236" s="37"/>
      <c r="B236" s="38"/>
      <c r="C236" s="22"/>
      <c r="D236" s="22"/>
      <c r="E236" s="9"/>
      <c r="F236" s="23"/>
      <c r="G236" s="9"/>
      <c r="H236" s="23"/>
      <c r="I236" s="9"/>
      <c r="J236" s="23"/>
      <c r="K236" s="9"/>
      <c r="L236" s="23"/>
    </row>
    <row r="237" spans="1:12" ht="39.75" customHeight="1">
      <c r="A237" s="553" t="s">
        <v>17</v>
      </c>
      <c r="B237" s="545">
        <f>+B229+1</f>
        <v>44125</v>
      </c>
      <c r="C237" s="32" t="s">
        <v>1</v>
      </c>
      <c r="D237" s="33" t="s">
        <v>8</v>
      </c>
      <c r="E237" s="108"/>
      <c r="F237" s="135"/>
      <c r="G237" s="54" t="s">
        <v>45</v>
      </c>
      <c r="H237" s="131" t="s">
        <v>46</v>
      </c>
      <c r="K237" s="52" t="s">
        <v>71</v>
      </c>
      <c r="L237" s="132" t="s">
        <v>42</v>
      </c>
    </row>
    <row r="238" spans="1:12" ht="36" customHeight="1">
      <c r="A238" s="554"/>
      <c r="B238" s="542"/>
      <c r="C238" s="24" t="s">
        <v>2</v>
      </c>
      <c r="D238" s="7" t="s">
        <v>9</v>
      </c>
      <c r="E238" s="52"/>
      <c r="F238" s="132"/>
      <c r="G238" s="54" t="s">
        <v>45</v>
      </c>
      <c r="H238" s="131" t="s">
        <v>46</v>
      </c>
      <c r="K238" s="52" t="s">
        <v>70</v>
      </c>
      <c r="L238" s="132" t="s">
        <v>42</v>
      </c>
    </row>
    <row r="239" spans="1:12" ht="16.5" customHeight="1">
      <c r="A239" s="554"/>
      <c r="B239" s="542"/>
      <c r="C239" s="367" t="s">
        <v>22</v>
      </c>
      <c r="D239" s="368" t="s">
        <v>10</v>
      </c>
      <c r="E239" s="369"/>
      <c r="F239" s="370"/>
      <c r="G239" s="369"/>
      <c r="H239" s="370"/>
      <c r="I239" s="369"/>
      <c r="J239" s="371"/>
      <c r="K239" s="369"/>
      <c r="L239" s="371"/>
    </row>
    <row r="240" spans="1:12" ht="32.25" customHeight="1">
      <c r="A240" s="554"/>
      <c r="B240" s="542"/>
      <c r="C240" s="24" t="s">
        <v>3</v>
      </c>
      <c r="D240" s="7" t="s">
        <v>11</v>
      </c>
      <c r="E240" s="73" t="s">
        <v>54</v>
      </c>
      <c r="F240" s="131" t="s">
        <v>44</v>
      </c>
      <c r="G240" s="73" t="s">
        <v>54</v>
      </c>
      <c r="H240" s="131" t="s">
        <v>44</v>
      </c>
      <c r="I240" s="73" t="s">
        <v>54</v>
      </c>
      <c r="J240" s="131" t="s">
        <v>44</v>
      </c>
      <c r="K240" s="73" t="s">
        <v>54</v>
      </c>
      <c r="L240" s="131" t="s">
        <v>44</v>
      </c>
    </row>
    <row r="241" spans="1:12" ht="46.5" customHeight="1">
      <c r="A241" s="554"/>
      <c r="B241" s="542"/>
      <c r="C241" s="24" t="s">
        <v>4</v>
      </c>
      <c r="D241" s="34" t="s">
        <v>12</v>
      </c>
      <c r="E241" s="73" t="s">
        <v>55</v>
      </c>
      <c r="F241" s="132" t="s">
        <v>75</v>
      </c>
      <c r="G241" s="73" t="s">
        <v>72</v>
      </c>
      <c r="H241" s="131" t="s">
        <v>49</v>
      </c>
      <c r="I241" s="73" t="s">
        <v>50</v>
      </c>
      <c r="J241" s="132" t="s">
        <v>51</v>
      </c>
      <c r="K241" s="73"/>
      <c r="L241" s="262"/>
    </row>
    <row r="242" spans="1:12" ht="54.75" customHeight="1">
      <c r="A242" s="554"/>
      <c r="B242" s="542"/>
      <c r="C242" s="24" t="s">
        <v>5</v>
      </c>
      <c r="D242" s="33" t="s">
        <v>13</v>
      </c>
      <c r="E242" s="73" t="s">
        <v>55</v>
      </c>
      <c r="F242" s="132" t="s">
        <v>75</v>
      </c>
      <c r="G242" s="73" t="s">
        <v>72</v>
      </c>
      <c r="H242" s="131" t="s">
        <v>49</v>
      </c>
      <c r="I242" s="73" t="s">
        <v>50</v>
      </c>
      <c r="J242" s="132" t="s">
        <v>51</v>
      </c>
      <c r="K242" s="52"/>
      <c r="L242" s="132"/>
    </row>
    <row r="243" spans="1:12" ht="36.75" customHeight="1" thickBot="1">
      <c r="A243" s="554"/>
      <c r="B243" s="542"/>
      <c r="C243" s="24" t="s">
        <v>6</v>
      </c>
      <c r="D243" s="7" t="s">
        <v>14</v>
      </c>
      <c r="E243" s="317"/>
      <c r="F243" s="405"/>
      <c r="G243" s="317"/>
      <c r="H243" s="405"/>
      <c r="I243" s="73" t="s">
        <v>55</v>
      </c>
      <c r="J243" s="132" t="s">
        <v>75</v>
      </c>
      <c r="K243" s="317"/>
      <c r="L243" s="405"/>
    </row>
    <row r="244" spans="1:12" ht="36.75" customHeight="1" thickBot="1">
      <c r="A244" s="118"/>
      <c r="B244" s="412"/>
      <c r="C244" s="95" t="s">
        <v>26</v>
      </c>
      <c r="D244" s="123" t="s">
        <v>27</v>
      </c>
      <c r="E244" s="406"/>
      <c r="F244" s="407"/>
      <c r="G244" s="406"/>
      <c r="H244" s="407"/>
      <c r="I244" s="73" t="s">
        <v>55</v>
      </c>
      <c r="J244" s="132" t="s">
        <v>75</v>
      </c>
      <c r="K244" s="406"/>
      <c r="L244" s="407"/>
    </row>
    <row r="245" spans="1:12" ht="16.5" customHeight="1" thickBot="1">
      <c r="A245" s="37"/>
      <c r="B245" s="413"/>
      <c r="C245" s="22"/>
      <c r="D245" s="399"/>
      <c r="E245" s="408"/>
      <c r="F245" s="409"/>
      <c r="G245" s="410"/>
      <c r="H245" s="409"/>
      <c r="I245" s="410"/>
      <c r="J245" s="409"/>
      <c r="K245" s="411"/>
      <c r="L245" s="407"/>
    </row>
    <row r="246" spans="1:12" ht="39.75" customHeight="1">
      <c r="A246" s="553" t="s">
        <v>18</v>
      </c>
      <c r="B246" s="545">
        <f>+B237+1</f>
        <v>44126</v>
      </c>
      <c r="C246" s="32" t="s">
        <v>1</v>
      </c>
      <c r="D246" s="33" t="s">
        <v>8</v>
      </c>
      <c r="E246" s="108"/>
      <c r="F246" s="82"/>
      <c r="G246" s="109"/>
      <c r="H246" s="82"/>
      <c r="I246" s="109"/>
      <c r="J246" s="267"/>
      <c r="K246" s="73" t="s">
        <v>72</v>
      </c>
      <c r="L246" s="131" t="s">
        <v>49</v>
      </c>
    </row>
    <row r="247" spans="1:12" ht="37.5" customHeight="1">
      <c r="A247" s="554"/>
      <c r="B247" s="542"/>
      <c r="C247" s="24" t="s">
        <v>2</v>
      </c>
      <c r="D247" s="7" t="s">
        <v>9</v>
      </c>
      <c r="E247" s="52"/>
      <c r="F247" s="79"/>
      <c r="G247" s="73" t="s">
        <v>55</v>
      </c>
      <c r="H247" s="132" t="s">
        <v>75</v>
      </c>
      <c r="I247" s="73"/>
      <c r="J247" s="262"/>
      <c r="K247" s="73" t="s">
        <v>72</v>
      </c>
      <c r="L247" s="131" t="s">
        <v>49</v>
      </c>
    </row>
    <row r="248" spans="1:12" ht="16.5" customHeight="1">
      <c r="A248" s="554"/>
      <c r="B248" s="542"/>
      <c r="C248" s="344" t="s">
        <v>22</v>
      </c>
      <c r="D248" s="336" t="s">
        <v>10</v>
      </c>
      <c r="E248" s="340"/>
      <c r="F248" s="338"/>
      <c r="G248" s="340"/>
      <c r="H248" s="338"/>
      <c r="I248" s="340"/>
      <c r="J248" s="342"/>
      <c r="K248" s="340"/>
      <c r="L248" s="342"/>
    </row>
    <row r="249" spans="1:12" ht="34.5" customHeight="1">
      <c r="A249" s="554"/>
      <c r="B249" s="542"/>
      <c r="C249" s="24" t="s">
        <v>3</v>
      </c>
      <c r="D249" s="7" t="s">
        <v>11</v>
      </c>
      <c r="E249" s="73"/>
      <c r="F249" s="131"/>
      <c r="G249" s="73" t="s">
        <v>55</v>
      </c>
      <c r="H249" s="132" t="s">
        <v>75</v>
      </c>
      <c r="I249" s="73"/>
      <c r="J249" s="264"/>
      <c r="K249" s="73"/>
      <c r="L249" s="264"/>
    </row>
    <row r="250" spans="1:12" ht="34.5" customHeight="1">
      <c r="A250" s="554"/>
      <c r="B250" s="542"/>
      <c r="C250" s="24" t="s">
        <v>4</v>
      </c>
      <c r="D250" s="34" t="s">
        <v>12</v>
      </c>
      <c r="E250" s="73" t="s">
        <v>57</v>
      </c>
      <c r="F250" s="132" t="s">
        <v>75</v>
      </c>
      <c r="G250" s="73" t="s">
        <v>57</v>
      </c>
      <c r="H250" s="132" t="s">
        <v>75</v>
      </c>
      <c r="I250" s="73" t="s">
        <v>57</v>
      </c>
      <c r="J250" s="132" t="s">
        <v>75</v>
      </c>
      <c r="K250" s="73" t="s">
        <v>57</v>
      </c>
      <c r="L250" s="131" t="s">
        <v>44</v>
      </c>
    </row>
    <row r="251" spans="1:12" ht="40.5" customHeight="1">
      <c r="A251" s="554"/>
      <c r="B251" s="542"/>
      <c r="C251" s="24" t="s">
        <v>5</v>
      </c>
      <c r="D251" s="33" t="s">
        <v>13</v>
      </c>
      <c r="E251" s="54"/>
      <c r="F251" s="133"/>
      <c r="G251" s="54"/>
      <c r="H251" s="133"/>
      <c r="I251" s="54" t="s">
        <v>45</v>
      </c>
      <c r="J251" s="131" t="s">
        <v>46</v>
      </c>
      <c r="K251" s="73" t="s">
        <v>55</v>
      </c>
      <c r="L251" s="132" t="s">
        <v>75</v>
      </c>
    </row>
    <row r="252" spans="1:12" ht="37.5" customHeight="1" thickBot="1">
      <c r="A252" s="555"/>
      <c r="B252" s="556"/>
      <c r="C252" s="35" t="s">
        <v>6</v>
      </c>
      <c r="D252" s="39" t="s">
        <v>14</v>
      </c>
      <c r="E252" s="54"/>
      <c r="F252" s="87"/>
      <c r="G252" s="54"/>
      <c r="H252" s="87"/>
      <c r="I252" s="54" t="s">
        <v>45</v>
      </c>
      <c r="J252" s="131" t="s">
        <v>46</v>
      </c>
      <c r="K252" s="73" t="s">
        <v>55</v>
      </c>
      <c r="L252" s="132" t="s">
        <v>75</v>
      </c>
    </row>
    <row r="253" spans="1:12" s="40" customFormat="1" ht="16.5" customHeight="1" thickBot="1">
      <c r="A253" s="37"/>
      <c r="B253" s="38"/>
      <c r="C253" s="22"/>
      <c r="D253" s="22"/>
      <c r="E253" s="9"/>
      <c r="F253" s="23"/>
      <c r="G253" s="9"/>
      <c r="H253" s="23"/>
      <c r="I253" s="9"/>
      <c r="J253" s="23"/>
      <c r="K253" s="9"/>
      <c r="L253" s="23"/>
    </row>
    <row r="254" spans="1:12" s="40" customFormat="1" ht="57.75" customHeight="1">
      <c r="A254" s="539" t="s">
        <v>19</v>
      </c>
      <c r="B254" s="545">
        <f>+B246+1</f>
        <v>44127</v>
      </c>
      <c r="C254" s="47" t="s">
        <v>1</v>
      </c>
      <c r="D254" s="33" t="s">
        <v>8</v>
      </c>
      <c r="E254" s="73"/>
      <c r="F254" s="131"/>
      <c r="G254" s="109"/>
      <c r="H254" s="135"/>
      <c r="I254" s="73" t="s">
        <v>72</v>
      </c>
      <c r="J254" s="131" t="s">
        <v>49</v>
      </c>
      <c r="K254" s="54" t="s">
        <v>45</v>
      </c>
      <c r="L254" s="131" t="s">
        <v>46</v>
      </c>
    </row>
    <row r="255" spans="1:12" s="40" customFormat="1" ht="39" customHeight="1">
      <c r="A255" s="539"/>
      <c r="B255" s="542"/>
      <c r="C255" s="42" t="s">
        <v>2</v>
      </c>
      <c r="D255" s="7" t="s">
        <v>9</v>
      </c>
      <c r="E255" s="73"/>
      <c r="F255" s="131"/>
      <c r="G255" s="73"/>
      <c r="H255" s="131"/>
      <c r="I255" s="73" t="s">
        <v>72</v>
      </c>
      <c r="J255" s="131" t="s">
        <v>49</v>
      </c>
      <c r="K255" s="54" t="s">
        <v>45</v>
      </c>
      <c r="L255" s="131" t="s">
        <v>46</v>
      </c>
    </row>
    <row r="256" spans="1:12" ht="16.5" customHeight="1">
      <c r="A256" s="539"/>
      <c r="B256" s="542"/>
      <c r="C256" s="335" t="s">
        <v>22</v>
      </c>
      <c r="D256" s="336" t="s">
        <v>10</v>
      </c>
      <c r="E256" s="337"/>
      <c r="F256" s="338"/>
      <c r="G256" s="337"/>
      <c r="H256" s="338"/>
      <c r="I256" s="337"/>
      <c r="J256" s="342"/>
      <c r="K256" s="337"/>
      <c r="L256" s="342"/>
    </row>
    <row r="257" spans="1:12" ht="51" customHeight="1">
      <c r="A257" s="539"/>
      <c r="B257" s="542"/>
      <c r="C257" s="42" t="s">
        <v>3</v>
      </c>
      <c r="D257" s="7" t="s">
        <v>11</v>
      </c>
      <c r="E257" s="73"/>
      <c r="F257" s="131"/>
      <c r="G257" s="73" t="s">
        <v>66</v>
      </c>
      <c r="H257" s="131" t="s">
        <v>44</v>
      </c>
      <c r="I257" s="73" t="s">
        <v>66</v>
      </c>
      <c r="J257" s="131" t="s">
        <v>44</v>
      </c>
      <c r="K257" s="73" t="s">
        <v>66</v>
      </c>
      <c r="L257" s="131" t="s">
        <v>44</v>
      </c>
    </row>
    <row r="258" spans="1:12" ht="54.75" customHeight="1">
      <c r="A258" s="539"/>
      <c r="B258" s="542"/>
      <c r="C258" s="43" t="s">
        <v>4</v>
      </c>
      <c r="D258" s="34" t="s">
        <v>12</v>
      </c>
      <c r="E258" s="73" t="s">
        <v>63</v>
      </c>
      <c r="F258" s="131" t="s">
        <v>64</v>
      </c>
      <c r="G258" s="73" t="s">
        <v>63</v>
      </c>
      <c r="H258" s="131" t="s">
        <v>64</v>
      </c>
      <c r="I258" s="73" t="s">
        <v>63</v>
      </c>
      <c r="J258" s="131" t="s">
        <v>64</v>
      </c>
      <c r="K258" s="73" t="s">
        <v>63</v>
      </c>
      <c r="L258" s="131" t="s">
        <v>64</v>
      </c>
    </row>
    <row r="259" spans="1:12" ht="51" customHeight="1">
      <c r="A259" s="539"/>
      <c r="B259" s="542"/>
      <c r="C259" s="24" t="s">
        <v>5</v>
      </c>
      <c r="D259" s="33" t="s">
        <v>13</v>
      </c>
      <c r="E259" s="73" t="s">
        <v>63</v>
      </c>
      <c r="F259" s="131" t="s">
        <v>64</v>
      </c>
      <c r="G259" s="73" t="s">
        <v>63</v>
      </c>
      <c r="H259" s="131" t="s">
        <v>64</v>
      </c>
      <c r="I259" s="73" t="s">
        <v>63</v>
      </c>
      <c r="J259" s="131" t="s">
        <v>64</v>
      </c>
      <c r="K259" s="73" t="s">
        <v>63</v>
      </c>
      <c r="L259" s="131" t="s">
        <v>64</v>
      </c>
    </row>
    <row r="260" spans="1:12" ht="51.75" customHeight="1" thickBot="1">
      <c r="A260" s="540"/>
      <c r="B260" s="543"/>
      <c r="C260" s="45" t="s">
        <v>6</v>
      </c>
      <c r="D260" s="46" t="s">
        <v>14</v>
      </c>
      <c r="E260" s="54"/>
      <c r="F260" s="29"/>
      <c r="G260" s="52"/>
      <c r="H260" s="292"/>
      <c r="I260" s="12"/>
      <c r="J260" s="292"/>
      <c r="K260" s="12"/>
      <c r="L260" s="292"/>
    </row>
    <row r="261" spans="1:12" ht="15.75" thickBot="1">
      <c r="A261" s="20"/>
      <c r="B261" s="21"/>
      <c r="C261" s="22"/>
      <c r="D261" s="22"/>
      <c r="E261" s="9"/>
      <c r="F261" s="23"/>
      <c r="G261" s="52"/>
      <c r="H261" s="23"/>
      <c r="I261" s="9"/>
      <c r="J261" s="23"/>
      <c r="K261" s="9"/>
      <c r="L261" s="23"/>
    </row>
    <row r="262" spans="1:12" ht="73.5" customHeight="1" thickBot="1">
      <c r="A262" s="539" t="s">
        <v>21</v>
      </c>
      <c r="B262" s="545">
        <f>+B254+1</f>
        <v>44128</v>
      </c>
      <c r="C262" s="47" t="s">
        <v>1</v>
      </c>
      <c r="D262" s="33" t="s">
        <v>8</v>
      </c>
      <c r="E262" s="52"/>
      <c r="F262" s="88"/>
      <c r="G262" s="52"/>
      <c r="H262" s="84"/>
      <c r="I262" s="52"/>
      <c r="J262" s="129"/>
      <c r="K262" s="52"/>
      <c r="L262" s="129"/>
    </row>
    <row r="263" spans="1:12" ht="60" customHeight="1">
      <c r="A263" s="539"/>
      <c r="B263" s="542"/>
      <c r="C263" s="42" t="s">
        <v>2</v>
      </c>
      <c r="D263" s="7" t="s">
        <v>9</v>
      </c>
      <c r="E263" s="52"/>
      <c r="F263" s="88"/>
      <c r="G263" s="52"/>
      <c r="H263" s="85"/>
      <c r="I263" s="52"/>
      <c r="J263" s="130"/>
      <c r="K263" s="52"/>
      <c r="L263" s="130"/>
    </row>
    <row r="264" spans="1:12" ht="15.75">
      <c r="A264" s="539"/>
      <c r="B264" s="542"/>
      <c r="C264" s="335" t="s">
        <v>22</v>
      </c>
      <c r="D264" s="336" t="s">
        <v>10</v>
      </c>
      <c r="E264" s="337"/>
      <c r="F264" s="338"/>
      <c r="G264" s="337"/>
      <c r="H264" s="339"/>
      <c r="I264" s="337"/>
      <c r="J264" s="343"/>
      <c r="K264" s="337"/>
      <c r="L264" s="343"/>
    </row>
    <row r="265" spans="1:12" ht="82.5" customHeight="1">
      <c r="A265" s="539"/>
      <c r="B265" s="542"/>
      <c r="C265" s="42" t="s">
        <v>3</v>
      </c>
      <c r="D265" s="7" t="s">
        <v>11</v>
      </c>
      <c r="E265" s="10"/>
      <c r="F265" s="44"/>
      <c r="G265" s="52"/>
      <c r="H265" s="86"/>
      <c r="I265" s="52"/>
      <c r="J265" s="127"/>
      <c r="K265" s="52"/>
      <c r="L265" s="127"/>
    </row>
    <row r="266" spans="1:12" ht="68.25" customHeight="1">
      <c r="A266" s="539"/>
      <c r="B266" s="542"/>
      <c r="C266" s="43" t="s">
        <v>4</v>
      </c>
      <c r="D266" s="34" t="s">
        <v>12</v>
      </c>
      <c r="E266" s="10"/>
      <c r="F266" s="44"/>
      <c r="G266" s="52"/>
      <c r="H266" s="86"/>
      <c r="I266" s="52"/>
      <c r="J266" s="127"/>
      <c r="K266" s="52"/>
      <c r="L266" s="127"/>
    </row>
    <row r="267" spans="1:12" ht="60.75" customHeight="1">
      <c r="A267" s="539"/>
      <c r="B267" s="542"/>
      <c r="C267" s="24" t="s">
        <v>5</v>
      </c>
      <c r="D267" s="33" t="s">
        <v>13</v>
      </c>
      <c r="E267" s="10"/>
      <c r="F267" s="25"/>
      <c r="G267" s="10"/>
      <c r="H267" s="25"/>
      <c r="I267" s="10"/>
      <c r="J267" s="126"/>
      <c r="K267" s="10"/>
      <c r="L267" s="126"/>
    </row>
    <row r="268" spans="1:12" ht="42" customHeight="1" thickBot="1">
      <c r="A268" s="540"/>
      <c r="B268" s="543"/>
      <c r="C268" s="45" t="s">
        <v>6</v>
      </c>
      <c r="D268" s="46" t="s">
        <v>14</v>
      </c>
      <c r="E268" s="12"/>
      <c r="F268" s="29"/>
      <c r="G268" s="12"/>
      <c r="H268" s="29"/>
      <c r="I268" s="12"/>
      <c r="J268" s="128"/>
      <c r="K268" s="12"/>
      <c r="L268" s="128"/>
    </row>
    <row r="269" ht="13.5" thickBot="1"/>
    <row r="270" spans="1:12" s="320" customFormat="1" ht="59.25" customHeight="1" thickBot="1">
      <c r="A270" s="579" t="s">
        <v>20</v>
      </c>
      <c r="B270" s="582">
        <f>+B262+2</f>
        <v>44130</v>
      </c>
      <c r="C270" s="318" t="s">
        <v>1</v>
      </c>
      <c r="D270" s="319" t="s">
        <v>8</v>
      </c>
      <c r="E270" s="316" t="s">
        <v>43</v>
      </c>
      <c r="F270" s="135" t="s">
        <v>75</v>
      </c>
      <c r="G270" s="316" t="s">
        <v>43</v>
      </c>
      <c r="H270" s="135" t="s">
        <v>75</v>
      </c>
      <c r="I270" s="316" t="s">
        <v>43</v>
      </c>
      <c r="J270" s="135" t="s">
        <v>75</v>
      </c>
      <c r="K270" s="316" t="s">
        <v>43</v>
      </c>
      <c r="L270" s="135" t="s">
        <v>75</v>
      </c>
    </row>
    <row r="271" spans="1:12" s="320" customFormat="1" ht="51.75" customHeight="1">
      <c r="A271" s="580"/>
      <c r="B271" s="583"/>
      <c r="C271" s="321" t="s">
        <v>2</v>
      </c>
      <c r="D271" s="322" t="s">
        <v>9</v>
      </c>
      <c r="E271" s="316" t="s">
        <v>43</v>
      </c>
      <c r="F271" s="135" t="s">
        <v>75</v>
      </c>
      <c r="G271" s="316" t="s">
        <v>43</v>
      </c>
      <c r="H271" s="135" t="s">
        <v>75</v>
      </c>
      <c r="I271" s="316" t="s">
        <v>43</v>
      </c>
      <c r="J271" s="135" t="s">
        <v>75</v>
      </c>
      <c r="K271" s="316" t="s">
        <v>43</v>
      </c>
      <c r="L271" s="135" t="s">
        <v>75</v>
      </c>
    </row>
    <row r="272" spans="1:12" s="320" customFormat="1" ht="16.5" thickBot="1">
      <c r="A272" s="580"/>
      <c r="B272" s="583"/>
      <c r="C272" s="344" t="s">
        <v>22</v>
      </c>
      <c r="D272" s="347" t="s">
        <v>10</v>
      </c>
      <c r="E272" s="337"/>
      <c r="F272" s="338"/>
      <c r="G272" s="337"/>
      <c r="H272" s="338"/>
      <c r="I272" s="337"/>
      <c r="J272" s="342"/>
      <c r="K272" s="337"/>
      <c r="L272" s="342"/>
    </row>
    <row r="273" spans="1:12" s="320" customFormat="1" ht="34.5" customHeight="1" thickBot="1">
      <c r="A273" s="580"/>
      <c r="B273" s="583"/>
      <c r="C273" s="321" t="s">
        <v>3</v>
      </c>
      <c r="D273" s="322" t="s">
        <v>11</v>
      </c>
      <c r="E273" s="52" t="s">
        <v>71</v>
      </c>
      <c r="F273" s="132" t="s">
        <v>42</v>
      </c>
      <c r="G273" s="323"/>
      <c r="H273" s="135"/>
      <c r="I273" s="323"/>
      <c r="J273" s="285"/>
      <c r="K273" s="323"/>
      <c r="L273" s="285"/>
    </row>
    <row r="274" spans="1:12" s="320" customFormat="1" ht="27.75" customHeight="1">
      <c r="A274" s="580"/>
      <c r="B274" s="583"/>
      <c r="C274" s="321" t="s">
        <v>4</v>
      </c>
      <c r="D274" s="325" t="s">
        <v>12</v>
      </c>
      <c r="E274" s="52" t="s">
        <v>70</v>
      </c>
      <c r="F274" s="132" t="s">
        <v>42</v>
      </c>
      <c r="G274" s="323"/>
      <c r="H274" s="135"/>
      <c r="I274" s="323"/>
      <c r="J274" s="285"/>
      <c r="K274" s="323"/>
      <c r="L274" s="285"/>
    </row>
    <row r="275" spans="1:12" s="320" customFormat="1" ht="40.5" customHeight="1">
      <c r="A275" s="580"/>
      <c r="B275" s="583"/>
      <c r="C275" s="321" t="s">
        <v>5</v>
      </c>
      <c r="D275" s="319" t="s">
        <v>13</v>
      </c>
      <c r="E275" s="106"/>
      <c r="F275" s="326"/>
      <c r="G275" s="106"/>
      <c r="H275" s="327"/>
      <c r="I275" s="106"/>
      <c r="J275" s="324"/>
      <c r="K275" s="106"/>
      <c r="L275" s="328"/>
    </row>
    <row r="276" spans="1:12" s="320" customFormat="1" ht="39.75" customHeight="1" thickBot="1">
      <c r="A276" s="581"/>
      <c r="B276" s="584"/>
      <c r="C276" s="329" t="s">
        <v>6</v>
      </c>
      <c r="D276" s="330" t="s">
        <v>14</v>
      </c>
      <c r="E276" s="331"/>
      <c r="F276" s="277"/>
      <c r="G276" s="332"/>
      <c r="H276" s="333"/>
      <c r="I276" s="332"/>
      <c r="J276" s="334"/>
      <c r="K276" s="332"/>
      <c r="L276" s="334"/>
    </row>
    <row r="277" spans="1:12" ht="15.75" thickBot="1">
      <c r="A277" s="37"/>
      <c r="B277" s="38"/>
      <c r="C277" s="22"/>
      <c r="D277" s="22"/>
      <c r="E277" s="9"/>
      <c r="F277" s="23"/>
      <c r="G277" s="9"/>
      <c r="H277" s="23"/>
      <c r="I277" s="9"/>
      <c r="J277" s="23"/>
      <c r="K277" s="9"/>
      <c r="L277" s="23"/>
    </row>
    <row r="278" spans="1:12" ht="38.25" customHeight="1" thickBot="1">
      <c r="A278" s="553" t="s">
        <v>16</v>
      </c>
      <c r="B278" s="545">
        <f>+B270+1</f>
        <v>44131</v>
      </c>
      <c r="C278" s="32" t="s">
        <v>1</v>
      </c>
      <c r="D278" s="33" t="s">
        <v>8</v>
      </c>
      <c r="E278" s="108"/>
      <c r="F278" s="135"/>
      <c r="G278" s="52" t="s">
        <v>71</v>
      </c>
      <c r="H278" s="132" t="s">
        <v>42</v>
      </c>
      <c r="I278" s="109"/>
      <c r="J278" s="287"/>
      <c r="K278" s="109"/>
      <c r="L278" s="287"/>
    </row>
    <row r="279" spans="1:12" ht="51" customHeight="1" thickBot="1">
      <c r="A279" s="554"/>
      <c r="B279" s="542"/>
      <c r="C279" s="24" t="s">
        <v>2</v>
      </c>
      <c r="D279" s="7" t="s">
        <v>9</v>
      </c>
      <c r="E279" s="109" t="s">
        <v>59</v>
      </c>
      <c r="F279" s="79" t="s">
        <v>49</v>
      </c>
      <c r="G279" s="52" t="s">
        <v>70</v>
      </c>
      <c r="H279" s="132" t="s">
        <v>42</v>
      </c>
      <c r="I279" s="73"/>
      <c r="J279" s="264"/>
      <c r="K279" s="73"/>
      <c r="L279" s="264"/>
    </row>
    <row r="280" spans="1:12" ht="16.5" thickBot="1">
      <c r="A280" s="554"/>
      <c r="B280" s="542"/>
      <c r="C280" s="344" t="s">
        <v>22</v>
      </c>
      <c r="D280" s="347" t="s">
        <v>10</v>
      </c>
      <c r="E280" s="340"/>
      <c r="F280" s="356"/>
      <c r="G280" s="348"/>
      <c r="H280" s="349"/>
      <c r="I280" s="348"/>
      <c r="J280" s="350"/>
      <c r="K280" s="348"/>
      <c r="L280" s="350"/>
    </row>
    <row r="281" spans="1:12" ht="55.5" customHeight="1" thickBot="1">
      <c r="A281" s="554"/>
      <c r="B281" s="542"/>
      <c r="C281" s="24" t="s">
        <v>3</v>
      </c>
      <c r="D281" s="6" t="s">
        <v>11</v>
      </c>
      <c r="E281" s="109" t="s">
        <v>61</v>
      </c>
      <c r="F281" s="131" t="s">
        <v>49</v>
      </c>
      <c r="G281" s="73"/>
      <c r="H281" s="131"/>
      <c r="I281" s="52" t="s">
        <v>71</v>
      </c>
      <c r="J281" s="132" t="s">
        <v>42</v>
      </c>
      <c r="K281" s="125"/>
      <c r="L281" s="264"/>
    </row>
    <row r="282" spans="1:12" ht="52.5" customHeight="1" thickBot="1">
      <c r="A282" s="554"/>
      <c r="B282" s="542"/>
      <c r="C282" s="24" t="s">
        <v>4</v>
      </c>
      <c r="D282" s="34" t="s">
        <v>12</v>
      </c>
      <c r="E282" s="109" t="s">
        <v>60</v>
      </c>
      <c r="F282" s="131" t="s">
        <v>49</v>
      </c>
      <c r="G282" s="73"/>
      <c r="H282" s="131"/>
      <c r="I282" s="52" t="s">
        <v>70</v>
      </c>
      <c r="J282" s="132" t="s">
        <v>42</v>
      </c>
      <c r="K282" s="125"/>
      <c r="L282" s="264"/>
    </row>
    <row r="283" spans="1:12" ht="47.25" customHeight="1">
      <c r="A283" s="554"/>
      <c r="B283" s="542"/>
      <c r="C283" s="24" t="s">
        <v>5</v>
      </c>
      <c r="D283" s="33" t="s">
        <v>13</v>
      </c>
      <c r="E283" s="54" t="s">
        <v>45</v>
      </c>
      <c r="F283" s="131" t="s">
        <v>46</v>
      </c>
      <c r="G283" s="54"/>
      <c r="H283" s="132"/>
      <c r="I283" s="73"/>
      <c r="J283" s="268"/>
      <c r="K283" s="108"/>
      <c r="L283" s="268"/>
    </row>
    <row r="284" spans="1:12" ht="40.5" customHeight="1" thickBot="1">
      <c r="A284" s="555"/>
      <c r="B284" s="556"/>
      <c r="C284" s="35" t="s">
        <v>6</v>
      </c>
      <c r="D284" s="36" t="s">
        <v>14</v>
      </c>
      <c r="E284" s="54" t="s">
        <v>45</v>
      </c>
      <c r="F284" s="131" t="s">
        <v>46</v>
      </c>
      <c r="G284" s="269"/>
      <c r="H284" s="277"/>
      <c r="I284" s="52"/>
      <c r="J284" s="292"/>
      <c r="K284" s="52"/>
      <c r="L284" s="292"/>
    </row>
    <row r="285" spans="1:12" ht="15.75" thickBot="1">
      <c r="A285" s="37"/>
      <c r="B285" s="38"/>
      <c r="C285" s="22"/>
      <c r="D285" s="22"/>
      <c r="E285" s="9"/>
      <c r="F285" s="23"/>
      <c r="G285" s="9"/>
      <c r="H285" s="23"/>
      <c r="I285" s="52"/>
      <c r="J285" s="292"/>
      <c r="K285" s="52"/>
      <c r="L285" s="292"/>
    </row>
    <row r="286" spans="1:12" ht="36.75" customHeight="1">
      <c r="A286" s="553" t="s">
        <v>17</v>
      </c>
      <c r="B286" s="545">
        <f>+B278+1</f>
        <v>44132</v>
      </c>
      <c r="C286" s="32" t="s">
        <v>1</v>
      </c>
      <c r="D286" s="33" t="s">
        <v>8</v>
      </c>
      <c r="E286" s="108"/>
      <c r="F286" s="135"/>
      <c r="G286" s="54" t="s">
        <v>45</v>
      </c>
      <c r="H286" s="132" t="s">
        <v>75</v>
      </c>
      <c r="I286" s="109"/>
      <c r="J286" s="287"/>
      <c r="K286" s="52" t="s">
        <v>71</v>
      </c>
      <c r="L286" s="132" t="s">
        <v>75</v>
      </c>
    </row>
    <row r="287" spans="1:12" ht="41.25" customHeight="1">
      <c r="A287" s="554"/>
      <c r="B287" s="542"/>
      <c r="C287" s="24" t="s">
        <v>2</v>
      </c>
      <c r="D287" s="7" t="s">
        <v>9</v>
      </c>
      <c r="E287" s="52"/>
      <c r="F287" s="132"/>
      <c r="G287" s="54" t="s">
        <v>45</v>
      </c>
      <c r="H287" s="132" t="s">
        <v>75</v>
      </c>
      <c r="I287" s="73"/>
      <c r="J287" s="264"/>
      <c r="K287" s="52" t="s">
        <v>70</v>
      </c>
      <c r="L287" s="132" t="s">
        <v>75</v>
      </c>
    </row>
    <row r="288" spans="1:12" ht="15.75">
      <c r="A288" s="554"/>
      <c r="B288" s="542"/>
      <c r="C288" s="344" t="s">
        <v>22</v>
      </c>
      <c r="D288" s="336" t="s">
        <v>10</v>
      </c>
      <c r="E288" s="337"/>
      <c r="F288" s="345"/>
      <c r="G288" s="337"/>
      <c r="H288" s="345"/>
      <c r="I288" s="337"/>
      <c r="J288" s="346"/>
      <c r="K288" s="337"/>
      <c r="L288" s="346"/>
    </row>
    <row r="289" spans="1:12" ht="35.25" customHeight="1">
      <c r="A289" s="554"/>
      <c r="B289" s="542"/>
      <c r="C289" s="24" t="s">
        <v>3</v>
      </c>
      <c r="D289" s="7" t="s">
        <v>11</v>
      </c>
      <c r="E289" s="54" t="s">
        <v>47</v>
      </c>
      <c r="F289" s="132" t="s">
        <v>75</v>
      </c>
      <c r="G289" s="54" t="s">
        <v>47</v>
      </c>
      <c r="H289" s="132" t="s">
        <v>75</v>
      </c>
      <c r="I289" s="54" t="s">
        <v>47</v>
      </c>
      <c r="J289" s="132" t="s">
        <v>75</v>
      </c>
      <c r="K289" s="54" t="s">
        <v>47</v>
      </c>
      <c r="L289" s="132" t="s">
        <v>75</v>
      </c>
    </row>
    <row r="290" spans="1:12" ht="42" customHeight="1">
      <c r="A290" s="554"/>
      <c r="B290" s="542"/>
      <c r="C290" s="24" t="s">
        <v>4</v>
      </c>
      <c r="D290" s="34" t="s">
        <v>12</v>
      </c>
      <c r="E290" s="54" t="s">
        <v>48</v>
      </c>
      <c r="F290" s="132" t="s">
        <v>75</v>
      </c>
      <c r="G290" s="73" t="s">
        <v>72</v>
      </c>
      <c r="H290" s="132" t="s">
        <v>75</v>
      </c>
      <c r="I290" s="73"/>
      <c r="J290" s="262"/>
      <c r="K290" s="73"/>
      <c r="L290" s="262"/>
    </row>
    <row r="291" spans="1:12" ht="48.75" customHeight="1">
      <c r="A291" s="554"/>
      <c r="B291" s="542"/>
      <c r="C291" s="24" t="s">
        <v>5</v>
      </c>
      <c r="D291" s="33" t="s">
        <v>13</v>
      </c>
      <c r="E291" s="54" t="s">
        <v>48</v>
      </c>
      <c r="F291" s="132" t="s">
        <v>75</v>
      </c>
      <c r="G291" s="73" t="s">
        <v>72</v>
      </c>
      <c r="H291" s="132" t="s">
        <v>75</v>
      </c>
      <c r="I291" s="125"/>
      <c r="J291" s="264"/>
      <c r="K291" s="125"/>
      <c r="L291" s="264"/>
    </row>
    <row r="292" spans="1:12" ht="36.75" customHeight="1" thickBot="1">
      <c r="A292" s="555"/>
      <c r="B292" s="556"/>
      <c r="C292" s="35" t="s">
        <v>6</v>
      </c>
      <c r="D292" s="39" t="s">
        <v>14</v>
      </c>
      <c r="E292" s="13"/>
      <c r="F292" s="293"/>
      <c r="G292" s="294"/>
      <c r="H292" s="288"/>
      <c r="I292" s="13"/>
      <c r="J292" s="295"/>
      <c r="K292" s="13"/>
      <c r="L292" s="295"/>
    </row>
    <row r="293" spans="1:12" ht="15.75" thickBot="1">
      <c r="A293" s="37"/>
      <c r="B293" s="38"/>
      <c r="C293" s="22"/>
      <c r="D293" s="22"/>
      <c r="E293" s="9"/>
      <c r="F293" s="23"/>
      <c r="G293" s="9"/>
      <c r="H293" s="23"/>
      <c r="I293" s="9"/>
      <c r="J293" s="23"/>
      <c r="K293" s="9"/>
      <c r="L293" s="23"/>
    </row>
    <row r="294" spans="1:12" ht="39" customHeight="1">
      <c r="A294" s="553" t="s">
        <v>18</v>
      </c>
      <c r="B294" s="545">
        <f>+B286+1</f>
        <v>44133</v>
      </c>
      <c r="C294" s="32" t="s">
        <v>1</v>
      </c>
      <c r="D294" s="33" t="s">
        <v>8</v>
      </c>
      <c r="E294" s="108"/>
      <c r="F294" s="82"/>
      <c r="G294" s="109"/>
      <c r="H294" s="82"/>
      <c r="I294" s="109"/>
      <c r="J294" s="267"/>
      <c r="K294" s="73" t="s">
        <v>72</v>
      </c>
      <c r="L294" s="132" t="s">
        <v>75</v>
      </c>
    </row>
    <row r="295" spans="1:12" ht="35.25" customHeight="1">
      <c r="A295" s="554"/>
      <c r="B295" s="542"/>
      <c r="C295" s="24" t="s">
        <v>2</v>
      </c>
      <c r="D295" s="7" t="s">
        <v>9</v>
      </c>
      <c r="E295" s="52"/>
      <c r="F295" s="79"/>
      <c r="G295" s="73"/>
      <c r="H295" s="79"/>
      <c r="I295" s="73"/>
      <c r="J295" s="262"/>
      <c r="K295" s="73" t="s">
        <v>72</v>
      </c>
      <c r="L295" s="132" t="s">
        <v>75</v>
      </c>
    </row>
    <row r="296" spans="1:12" ht="15.75">
      <c r="A296" s="554"/>
      <c r="B296" s="542"/>
      <c r="C296" s="344" t="s">
        <v>22</v>
      </c>
      <c r="D296" s="336" t="s">
        <v>10</v>
      </c>
      <c r="E296" s="340"/>
      <c r="F296" s="338"/>
      <c r="G296" s="340"/>
      <c r="H296" s="338"/>
      <c r="I296" s="340"/>
      <c r="J296" s="342"/>
      <c r="K296" s="340"/>
      <c r="L296" s="342"/>
    </row>
    <row r="297" spans="1:12" ht="36.75" customHeight="1">
      <c r="A297" s="554"/>
      <c r="B297" s="542"/>
      <c r="C297" s="24" t="s">
        <v>3</v>
      </c>
      <c r="D297" s="7" t="s">
        <v>11</v>
      </c>
      <c r="E297" s="73"/>
      <c r="F297" s="131"/>
      <c r="G297" s="73"/>
      <c r="H297" s="131"/>
      <c r="I297" s="73"/>
      <c r="J297" s="264"/>
      <c r="K297" s="73"/>
      <c r="L297" s="264"/>
    </row>
    <row r="298" spans="1:12" ht="42" customHeight="1">
      <c r="A298" s="554"/>
      <c r="B298" s="542"/>
      <c r="C298" s="24" t="s">
        <v>4</v>
      </c>
      <c r="D298" s="34" t="s">
        <v>12</v>
      </c>
      <c r="E298" s="73" t="s">
        <v>57</v>
      </c>
      <c r="F298" s="132" t="s">
        <v>75</v>
      </c>
      <c r="G298" s="73" t="s">
        <v>57</v>
      </c>
      <c r="H298" s="132" t="s">
        <v>75</v>
      </c>
      <c r="I298" s="73" t="s">
        <v>57</v>
      </c>
      <c r="J298" s="132" t="s">
        <v>75</v>
      </c>
      <c r="K298" s="73" t="s">
        <v>57</v>
      </c>
      <c r="L298" s="132" t="s">
        <v>75</v>
      </c>
    </row>
    <row r="299" spans="1:12" ht="38.25" customHeight="1">
      <c r="A299" s="554"/>
      <c r="B299" s="542"/>
      <c r="C299" s="24" t="s">
        <v>5</v>
      </c>
      <c r="D299" s="33" t="s">
        <v>13</v>
      </c>
      <c r="E299" s="54"/>
      <c r="F299" s="131"/>
      <c r="G299" s="54"/>
      <c r="H299" s="132"/>
      <c r="I299" s="54" t="s">
        <v>45</v>
      </c>
      <c r="J299" s="132" t="s">
        <v>75</v>
      </c>
      <c r="K299" s="73"/>
      <c r="L299" s="268"/>
    </row>
    <row r="300" spans="1:12" ht="35.25" customHeight="1" thickBot="1">
      <c r="A300" s="555"/>
      <c r="B300" s="556"/>
      <c r="C300" s="35" t="s">
        <v>6</v>
      </c>
      <c r="D300" s="39" t="s">
        <v>14</v>
      </c>
      <c r="E300" s="54"/>
      <c r="F300" s="79"/>
      <c r="G300" s="269"/>
      <c r="H300" s="277"/>
      <c r="I300" s="54" t="s">
        <v>45</v>
      </c>
      <c r="J300" s="132" t="s">
        <v>75</v>
      </c>
      <c r="K300" s="12"/>
      <c r="L300" s="292"/>
    </row>
    <row r="301" spans="1:12" ht="15.75" thickBot="1">
      <c r="A301" s="37"/>
      <c r="B301" s="38"/>
      <c r="C301" s="22"/>
      <c r="D301" s="22"/>
      <c r="E301" s="54"/>
      <c r="F301" s="102"/>
      <c r="G301" s="9"/>
      <c r="H301" s="23"/>
      <c r="I301" s="9"/>
      <c r="J301" s="23"/>
      <c r="K301" s="9"/>
      <c r="L301" s="23"/>
    </row>
    <row r="302" spans="1:12" ht="37.5" customHeight="1">
      <c r="A302" s="539" t="s">
        <v>19</v>
      </c>
      <c r="B302" s="545">
        <f>+B294+1</f>
        <v>44134</v>
      </c>
      <c r="C302" s="47" t="s">
        <v>1</v>
      </c>
      <c r="D302" s="33" t="s">
        <v>8</v>
      </c>
      <c r="E302" s="73"/>
      <c r="F302" s="131"/>
      <c r="G302" s="109"/>
      <c r="H302" s="135"/>
      <c r="I302" s="73" t="s">
        <v>72</v>
      </c>
      <c r="J302" s="132" t="s">
        <v>75</v>
      </c>
      <c r="K302" s="54" t="s">
        <v>45</v>
      </c>
      <c r="L302" s="132" t="s">
        <v>75</v>
      </c>
    </row>
    <row r="303" spans="1:12" ht="40.5" customHeight="1">
      <c r="A303" s="539"/>
      <c r="B303" s="542"/>
      <c r="C303" s="42" t="s">
        <v>2</v>
      </c>
      <c r="D303" s="7" t="s">
        <v>9</v>
      </c>
      <c r="E303" s="73"/>
      <c r="F303" s="131"/>
      <c r="G303" s="73"/>
      <c r="H303" s="131"/>
      <c r="I303" s="73" t="s">
        <v>72</v>
      </c>
      <c r="J303" s="132" t="s">
        <v>75</v>
      </c>
      <c r="K303" s="54" t="s">
        <v>45</v>
      </c>
      <c r="L303" s="132" t="s">
        <v>75</v>
      </c>
    </row>
    <row r="304" spans="1:12" ht="15.75">
      <c r="A304" s="539"/>
      <c r="B304" s="542"/>
      <c r="C304" s="335" t="s">
        <v>22</v>
      </c>
      <c r="D304" s="336" t="s">
        <v>10</v>
      </c>
      <c r="E304" s="337"/>
      <c r="F304" s="338"/>
      <c r="G304" s="337"/>
      <c r="H304" s="338"/>
      <c r="I304" s="337"/>
      <c r="J304" s="342"/>
      <c r="K304" s="337"/>
      <c r="L304" s="342"/>
    </row>
    <row r="305" spans="1:12" ht="37.5" customHeight="1">
      <c r="A305" s="539"/>
      <c r="B305" s="542"/>
      <c r="C305" s="42" t="s">
        <v>3</v>
      </c>
      <c r="D305" s="7" t="s">
        <v>11</v>
      </c>
      <c r="E305" s="73"/>
      <c r="F305" s="131"/>
      <c r="G305" s="73" t="s">
        <v>66</v>
      </c>
      <c r="H305" s="132" t="s">
        <v>75</v>
      </c>
      <c r="I305" s="73" t="s">
        <v>66</v>
      </c>
      <c r="J305" s="132" t="s">
        <v>75</v>
      </c>
      <c r="K305" s="73" t="s">
        <v>66</v>
      </c>
      <c r="L305" s="132" t="s">
        <v>75</v>
      </c>
    </row>
    <row r="306" spans="1:12" ht="39" customHeight="1">
      <c r="A306" s="539"/>
      <c r="B306" s="542"/>
      <c r="C306" s="43" t="s">
        <v>4</v>
      </c>
      <c r="D306" s="34" t="s">
        <v>12</v>
      </c>
      <c r="E306" s="73" t="s">
        <v>63</v>
      </c>
      <c r="F306" s="132" t="s">
        <v>75</v>
      </c>
      <c r="G306" s="73" t="s">
        <v>63</v>
      </c>
      <c r="H306" s="132" t="s">
        <v>75</v>
      </c>
      <c r="I306" s="73" t="s">
        <v>63</v>
      </c>
      <c r="J306" s="132" t="s">
        <v>75</v>
      </c>
      <c r="K306" s="73" t="s">
        <v>63</v>
      </c>
      <c r="L306" s="132" t="s">
        <v>75</v>
      </c>
    </row>
    <row r="307" spans="1:12" ht="37.5" customHeight="1">
      <c r="A307" s="539"/>
      <c r="B307" s="542"/>
      <c r="C307" s="24" t="s">
        <v>5</v>
      </c>
      <c r="D307" s="33" t="s">
        <v>13</v>
      </c>
      <c r="E307" s="73" t="s">
        <v>63</v>
      </c>
      <c r="F307" s="132" t="s">
        <v>75</v>
      </c>
      <c r="G307" s="73" t="s">
        <v>63</v>
      </c>
      <c r="H307" s="132" t="s">
        <v>75</v>
      </c>
      <c r="I307" s="73" t="s">
        <v>63</v>
      </c>
      <c r="J307" s="132" t="s">
        <v>75</v>
      </c>
      <c r="K307" s="73" t="s">
        <v>63</v>
      </c>
      <c r="L307" s="132" t="s">
        <v>75</v>
      </c>
    </row>
    <row r="308" spans="1:12" ht="45" customHeight="1" thickBot="1">
      <c r="A308" s="540"/>
      <c r="B308" s="543"/>
      <c r="C308" s="45" t="s">
        <v>6</v>
      </c>
      <c r="D308" s="46" t="s">
        <v>14</v>
      </c>
      <c r="E308" s="12"/>
      <c r="F308" s="29"/>
      <c r="G308" s="12"/>
      <c r="H308" s="29"/>
      <c r="I308" s="54"/>
      <c r="J308" s="131"/>
      <c r="K308" s="54"/>
      <c r="L308" s="131"/>
    </row>
    <row r="309" spans="1:12" ht="15.75" thickBot="1">
      <c r="A309" s="20"/>
      <c r="B309" s="21"/>
      <c r="C309" s="22"/>
      <c r="D309" s="22"/>
      <c r="E309" s="9"/>
      <c r="F309" s="23"/>
      <c r="G309" s="9"/>
      <c r="H309" s="23"/>
      <c r="I309" s="9"/>
      <c r="J309" s="23"/>
      <c r="K309" s="9"/>
      <c r="L309" s="23"/>
    </row>
    <row r="310" spans="1:12" ht="22.5" customHeight="1" thickBot="1">
      <c r="A310" s="539" t="s">
        <v>21</v>
      </c>
      <c r="B310" s="545">
        <f>+B302+1</f>
        <v>44135</v>
      </c>
      <c r="C310" s="47" t="s">
        <v>1</v>
      </c>
      <c r="D310" s="33" t="s">
        <v>8</v>
      </c>
      <c r="E310" s="52"/>
      <c r="F310" s="88"/>
      <c r="G310" s="52"/>
      <c r="H310" s="84"/>
      <c r="I310" s="52"/>
      <c r="J310" s="129"/>
      <c r="K310" s="52"/>
      <c r="L310" s="129"/>
    </row>
    <row r="311" spans="1:12" ht="21" customHeight="1">
      <c r="A311" s="539"/>
      <c r="B311" s="542"/>
      <c r="C311" s="42" t="s">
        <v>2</v>
      </c>
      <c r="D311" s="7" t="s">
        <v>9</v>
      </c>
      <c r="E311" s="52"/>
      <c r="F311" s="88"/>
      <c r="G311" s="52"/>
      <c r="H311" s="85"/>
      <c r="I311" s="52"/>
      <c r="J311" s="130"/>
      <c r="K311" s="52"/>
      <c r="L311" s="130"/>
    </row>
    <row r="312" spans="1:12" ht="15.75">
      <c r="A312" s="539"/>
      <c r="B312" s="542"/>
      <c r="C312" s="335" t="s">
        <v>22</v>
      </c>
      <c r="D312" s="336" t="s">
        <v>10</v>
      </c>
      <c r="E312" s="337"/>
      <c r="F312" s="338"/>
      <c r="G312" s="337"/>
      <c r="H312" s="339"/>
      <c r="I312" s="337"/>
      <c r="J312" s="343"/>
      <c r="K312" s="337"/>
      <c r="L312" s="343"/>
    </row>
    <row r="313" spans="1:12" ht="16.5" customHeight="1">
      <c r="A313" s="539"/>
      <c r="B313" s="542"/>
      <c r="C313" s="42" t="s">
        <v>3</v>
      </c>
      <c r="D313" s="7" t="s">
        <v>11</v>
      </c>
      <c r="E313" s="10"/>
      <c r="F313" s="44"/>
      <c r="G313" s="52"/>
      <c r="H313" s="86"/>
      <c r="I313" s="52"/>
      <c r="J313" s="127"/>
      <c r="K313" s="52"/>
      <c r="L313" s="127"/>
    </row>
    <row r="314" spans="1:12" ht="17.25" customHeight="1">
      <c r="A314" s="539"/>
      <c r="B314" s="542"/>
      <c r="C314" s="43" t="s">
        <v>4</v>
      </c>
      <c r="D314" s="34" t="s">
        <v>12</v>
      </c>
      <c r="E314" s="10"/>
      <c r="F314" s="44"/>
      <c r="G314" s="52"/>
      <c r="H314" s="86"/>
      <c r="I314" s="52"/>
      <c r="J314" s="127"/>
      <c r="K314" s="52"/>
      <c r="L314" s="127"/>
    </row>
    <row r="315" spans="1:12" ht="18.75" customHeight="1">
      <c r="A315" s="539"/>
      <c r="B315" s="542"/>
      <c r="C315" s="24" t="s">
        <v>5</v>
      </c>
      <c r="D315" s="33" t="s">
        <v>13</v>
      </c>
      <c r="E315" s="10"/>
      <c r="F315" s="25"/>
      <c r="G315" s="10"/>
      <c r="H315" s="25"/>
      <c r="I315" s="10"/>
      <c r="J315" s="126"/>
      <c r="K315" s="10"/>
      <c r="L315" s="126"/>
    </row>
    <row r="316" spans="1:12" ht="21.75" customHeight="1" thickBot="1">
      <c r="A316" s="540"/>
      <c r="B316" s="543"/>
      <c r="C316" s="45" t="s">
        <v>6</v>
      </c>
      <c r="D316" s="46" t="s">
        <v>14</v>
      </c>
      <c r="E316" s="12"/>
      <c r="F316" s="29"/>
      <c r="G316" s="12"/>
      <c r="H316" s="29"/>
      <c r="I316" s="12"/>
      <c r="J316" s="128"/>
      <c r="K316" s="12"/>
      <c r="L316" s="128"/>
    </row>
    <row r="317" ht="13.5" thickBot="1"/>
    <row r="318" spans="1:12" ht="63" customHeight="1" thickBot="1">
      <c r="A318" s="538" t="s">
        <v>20</v>
      </c>
      <c r="B318" s="549">
        <f>+B310+2</f>
        <v>44137</v>
      </c>
      <c r="C318" s="502" t="s">
        <v>1</v>
      </c>
      <c r="D318" s="503" t="s">
        <v>8</v>
      </c>
      <c r="E318" s="504"/>
      <c r="F318" s="505"/>
      <c r="G318" s="504"/>
      <c r="H318" s="505"/>
      <c r="I318" s="504"/>
      <c r="J318" s="505"/>
      <c r="K318" s="504"/>
      <c r="L318" s="505"/>
    </row>
    <row r="319" spans="1:12" ht="53.25" customHeight="1">
      <c r="A319" s="539"/>
      <c r="B319" s="550"/>
      <c r="C319" s="506" t="s">
        <v>2</v>
      </c>
      <c r="D319" s="507" t="s">
        <v>9</v>
      </c>
      <c r="E319" s="504"/>
      <c r="F319" s="505"/>
      <c r="G319" s="504"/>
      <c r="H319" s="505"/>
      <c r="I319" s="504"/>
      <c r="J319" s="505"/>
      <c r="K319" s="504"/>
      <c r="L319" s="505"/>
    </row>
    <row r="320" spans="1:12" ht="16.5" thickBot="1">
      <c r="A320" s="539"/>
      <c r="B320" s="550"/>
      <c r="C320" s="506" t="s">
        <v>22</v>
      </c>
      <c r="D320" s="507" t="s">
        <v>10</v>
      </c>
      <c r="E320" s="508"/>
      <c r="F320" s="509"/>
      <c r="G320" s="508"/>
      <c r="H320" s="509"/>
      <c r="I320" s="510"/>
      <c r="J320" s="511"/>
      <c r="K320" s="510"/>
      <c r="L320" s="511"/>
    </row>
    <row r="321" spans="1:12" ht="57.75" customHeight="1">
      <c r="A321" s="539"/>
      <c r="B321" s="550"/>
      <c r="C321" s="506" t="s">
        <v>3</v>
      </c>
      <c r="D321" s="507" t="s">
        <v>11</v>
      </c>
      <c r="E321" s="512"/>
      <c r="F321" s="513"/>
      <c r="G321" s="514"/>
      <c r="H321" s="515"/>
      <c r="I321" s="516"/>
      <c r="J321" s="517"/>
      <c r="K321" s="504"/>
      <c r="L321" s="505"/>
    </row>
    <row r="322" spans="1:12" ht="60" customHeight="1" thickBot="1">
      <c r="A322" s="539"/>
      <c r="B322" s="550"/>
      <c r="C322" s="518" t="s">
        <v>4</v>
      </c>
      <c r="D322" s="519" t="s">
        <v>12</v>
      </c>
      <c r="E322" s="512"/>
      <c r="F322" s="513"/>
      <c r="G322" s="514"/>
      <c r="H322" s="520"/>
      <c r="I322" s="514"/>
      <c r="J322" s="513"/>
      <c r="K322" s="521"/>
      <c r="L322" s="522"/>
    </row>
    <row r="323" spans="1:12" ht="43.5" customHeight="1">
      <c r="A323" s="539"/>
      <c r="B323" s="550"/>
      <c r="C323" s="523" t="s">
        <v>5</v>
      </c>
      <c r="D323" s="524" t="s">
        <v>13</v>
      </c>
      <c r="E323" s="521"/>
      <c r="F323" s="525"/>
      <c r="G323" s="514"/>
      <c r="H323" s="526"/>
      <c r="I323" s="514"/>
      <c r="J323" s="515"/>
      <c r="K323" s="521"/>
      <c r="L323" s="525"/>
    </row>
    <row r="324" spans="1:12" ht="43.5" customHeight="1" thickBot="1">
      <c r="A324" s="539"/>
      <c r="B324" s="551"/>
      <c r="C324" s="527" t="s">
        <v>6</v>
      </c>
      <c r="D324" s="528" t="s">
        <v>14</v>
      </c>
      <c r="E324" s="521"/>
      <c r="F324" s="529"/>
      <c r="G324" s="530"/>
      <c r="H324" s="531"/>
      <c r="I324" s="514"/>
      <c r="J324" s="520"/>
      <c r="K324" s="521"/>
      <c r="L324" s="532"/>
    </row>
    <row r="325" spans="1:12" ht="44.25" customHeight="1" thickBot="1">
      <c r="A325" s="540"/>
      <c r="B325" s="552"/>
      <c r="C325" s="533" t="s">
        <v>26</v>
      </c>
      <c r="D325" s="534" t="s">
        <v>27</v>
      </c>
      <c r="E325" s="521"/>
      <c r="F325" s="535"/>
      <c r="G325" s="536"/>
      <c r="H325" s="537"/>
      <c r="I325" s="521"/>
      <c r="J325" s="532"/>
      <c r="K325" s="521"/>
      <c r="L325" s="532"/>
    </row>
    <row r="326" spans="9:12" ht="13.5" thickBot="1">
      <c r="I326" s="54"/>
      <c r="J326" s="131"/>
      <c r="K326" s="54"/>
      <c r="L326" s="131"/>
    </row>
    <row r="327" spans="1:12" ht="45" customHeight="1" thickBot="1">
      <c r="A327" s="538" t="s">
        <v>16</v>
      </c>
      <c r="B327" s="541">
        <f>+B318+1</f>
        <v>44138</v>
      </c>
      <c r="C327" s="303" t="s">
        <v>1</v>
      </c>
      <c r="D327" s="41" t="s">
        <v>8</v>
      </c>
      <c r="E327" s="109"/>
      <c r="F327" s="79"/>
      <c r="G327" s="52" t="s">
        <v>71</v>
      </c>
      <c r="H327" s="132" t="s">
        <v>42</v>
      </c>
      <c r="I327" s="54"/>
      <c r="J327" s="372"/>
      <c r="K327" s="108"/>
      <c r="L327" s="84"/>
    </row>
    <row r="328" spans="1:12" ht="41.25" customHeight="1" thickBot="1">
      <c r="A328" s="539"/>
      <c r="B328" s="542"/>
      <c r="C328" s="42" t="s">
        <v>2</v>
      </c>
      <c r="D328" s="7" t="s">
        <v>9</v>
      </c>
      <c r="E328" s="109"/>
      <c r="F328" s="131"/>
      <c r="G328" s="52" t="s">
        <v>70</v>
      </c>
      <c r="H328" s="132" t="s">
        <v>42</v>
      </c>
      <c r="I328" s="54"/>
      <c r="J328" s="373"/>
      <c r="K328" s="52"/>
      <c r="L328" s="85"/>
    </row>
    <row r="329" spans="1:12" ht="15.75">
      <c r="A329" s="539"/>
      <c r="B329" s="542"/>
      <c r="C329" s="335" t="s">
        <v>22</v>
      </c>
      <c r="D329" s="336" t="s">
        <v>10</v>
      </c>
      <c r="E329" s="337"/>
      <c r="F329" s="338"/>
      <c r="G329" s="337"/>
      <c r="H329" s="339"/>
      <c r="I329" s="337"/>
      <c r="J329" s="339"/>
      <c r="K329" s="337"/>
      <c r="L329" s="339"/>
    </row>
    <row r="330" spans="1:12" ht="41.25" customHeight="1">
      <c r="A330" s="539"/>
      <c r="B330" s="542"/>
      <c r="C330" s="42" t="s">
        <v>3</v>
      </c>
      <c r="D330" s="7" t="s">
        <v>11</v>
      </c>
      <c r="E330" s="54" t="s">
        <v>48</v>
      </c>
      <c r="F330" s="372" t="s">
        <v>46</v>
      </c>
      <c r="G330" s="54"/>
      <c r="H330" s="372"/>
      <c r="I330" s="52" t="s">
        <v>71</v>
      </c>
      <c r="J330" s="132" t="s">
        <v>42</v>
      </c>
      <c r="K330" s="52"/>
      <c r="L330" s="86"/>
    </row>
    <row r="331" spans="1:12" ht="46.5" customHeight="1" thickBot="1">
      <c r="A331" s="539"/>
      <c r="B331" s="542"/>
      <c r="C331" s="43" t="s">
        <v>4</v>
      </c>
      <c r="D331" s="34" t="s">
        <v>12</v>
      </c>
      <c r="E331" s="54" t="s">
        <v>48</v>
      </c>
      <c r="F331" s="373" t="s">
        <v>46</v>
      </c>
      <c r="G331" s="54"/>
      <c r="H331" s="373"/>
      <c r="I331" s="52" t="s">
        <v>70</v>
      </c>
      <c r="J331" s="132" t="s">
        <v>42</v>
      </c>
      <c r="K331" s="52"/>
      <c r="L331" s="86"/>
    </row>
    <row r="332" spans="1:12" ht="35.25" customHeight="1">
      <c r="A332" s="539"/>
      <c r="B332" s="542"/>
      <c r="C332" s="24" t="s">
        <v>5</v>
      </c>
      <c r="D332" s="33" t="s">
        <v>13</v>
      </c>
      <c r="E332" s="109"/>
      <c r="F332" s="79"/>
      <c r="G332" s="10"/>
      <c r="H332" s="25"/>
      <c r="I332" s="52"/>
      <c r="J332" s="268"/>
      <c r="K332" s="54" t="s">
        <v>48</v>
      </c>
      <c r="L332" s="372" t="s">
        <v>46</v>
      </c>
    </row>
    <row r="333" spans="1:12" ht="45" customHeight="1" thickBot="1">
      <c r="A333" s="540"/>
      <c r="B333" s="543"/>
      <c r="C333" s="45" t="s">
        <v>6</v>
      </c>
      <c r="D333" s="46" t="s">
        <v>14</v>
      </c>
      <c r="E333" s="395"/>
      <c r="F333" s="414"/>
      <c r="G333" s="12"/>
      <c r="H333" s="29"/>
      <c r="I333" s="52"/>
      <c r="J333" s="268"/>
      <c r="K333" s="54" t="s">
        <v>48</v>
      </c>
      <c r="L333" s="373" t="s">
        <v>46</v>
      </c>
    </row>
    <row r="334" spans="5:12" ht="13.5" thickBot="1">
      <c r="E334" s="109"/>
      <c r="F334" s="131"/>
      <c r="I334" s="52"/>
      <c r="J334" s="268"/>
      <c r="K334" s="52"/>
      <c r="L334" s="268"/>
    </row>
    <row r="335" spans="1:12" ht="47.25" customHeight="1" thickBot="1">
      <c r="A335" s="538" t="s">
        <v>17</v>
      </c>
      <c r="B335" s="541">
        <f>+B327+1</f>
        <v>44139</v>
      </c>
      <c r="C335" s="303" t="s">
        <v>1</v>
      </c>
      <c r="D335" s="41" t="s">
        <v>8</v>
      </c>
      <c r="E335" s="108"/>
      <c r="F335" s="88"/>
      <c r="G335" s="54"/>
      <c r="H335" s="131"/>
      <c r="I335" s="108"/>
      <c r="J335" s="84"/>
      <c r="K335" s="52" t="s">
        <v>41</v>
      </c>
      <c r="L335" s="132" t="s">
        <v>42</v>
      </c>
    </row>
    <row r="336" spans="1:12" ht="41.25" customHeight="1">
      <c r="A336" s="539"/>
      <c r="B336" s="542"/>
      <c r="C336" s="42" t="s">
        <v>2</v>
      </c>
      <c r="D336" s="7" t="s">
        <v>9</v>
      </c>
      <c r="E336" s="52"/>
      <c r="F336" s="88"/>
      <c r="G336" s="54"/>
      <c r="H336" s="131"/>
      <c r="I336" s="52"/>
      <c r="J336" s="85"/>
      <c r="K336" s="52" t="s">
        <v>41</v>
      </c>
      <c r="L336" s="132" t="s">
        <v>42</v>
      </c>
    </row>
    <row r="337" spans="1:12" ht="16.5" thickBot="1">
      <c r="A337" s="539"/>
      <c r="B337" s="542"/>
      <c r="C337" s="335" t="s">
        <v>22</v>
      </c>
      <c r="D337" s="336" t="s">
        <v>10</v>
      </c>
      <c r="E337" s="337"/>
      <c r="F337" s="338"/>
      <c r="G337" s="337"/>
      <c r="H337" s="339"/>
      <c r="I337" s="337"/>
      <c r="J337" s="339"/>
      <c r="K337" s="337"/>
      <c r="L337" s="339"/>
    </row>
    <row r="338" spans="1:12" ht="40.5" customHeight="1" thickBot="1">
      <c r="A338" s="539"/>
      <c r="B338" s="542"/>
      <c r="C338" s="42" t="s">
        <v>3</v>
      </c>
      <c r="D338" s="7" t="s">
        <v>11</v>
      </c>
      <c r="E338" s="54" t="s">
        <v>76</v>
      </c>
      <c r="F338" s="135" t="s">
        <v>75</v>
      </c>
      <c r="G338" s="54" t="s">
        <v>76</v>
      </c>
      <c r="H338" s="135" t="s">
        <v>75</v>
      </c>
      <c r="I338" s="54" t="s">
        <v>76</v>
      </c>
      <c r="J338" s="135" t="s">
        <v>75</v>
      </c>
      <c r="K338" s="54" t="s">
        <v>76</v>
      </c>
      <c r="L338" s="135" t="s">
        <v>75</v>
      </c>
    </row>
    <row r="339" spans="1:12" ht="35.25" customHeight="1" thickBot="1">
      <c r="A339" s="539"/>
      <c r="B339" s="542"/>
      <c r="C339" s="43" t="s">
        <v>4</v>
      </c>
      <c r="D339" s="34" t="s">
        <v>12</v>
      </c>
      <c r="E339" s="54" t="s">
        <v>76</v>
      </c>
      <c r="F339" s="135" t="s">
        <v>75</v>
      </c>
      <c r="G339" s="54" t="s">
        <v>76</v>
      </c>
      <c r="H339" s="135" t="s">
        <v>75</v>
      </c>
      <c r="I339" s="54" t="s">
        <v>76</v>
      </c>
      <c r="J339" s="135" t="s">
        <v>75</v>
      </c>
      <c r="K339" s="54" t="s">
        <v>76</v>
      </c>
      <c r="L339" s="135" t="s">
        <v>75</v>
      </c>
    </row>
    <row r="340" spans="1:12" ht="44.25" customHeight="1">
      <c r="A340" s="539"/>
      <c r="B340" s="542"/>
      <c r="C340" s="24" t="s">
        <v>5</v>
      </c>
      <c r="D340" s="33" t="s">
        <v>13</v>
      </c>
      <c r="E340" s="54" t="s">
        <v>76</v>
      </c>
      <c r="F340" s="135" t="s">
        <v>75</v>
      </c>
      <c r="G340" s="54" t="s">
        <v>76</v>
      </c>
      <c r="H340" s="135" t="s">
        <v>75</v>
      </c>
      <c r="I340" s="54" t="s">
        <v>76</v>
      </c>
      <c r="J340" s="135" t="s">
        <v>75</v>
      </c>
      <c r="K340" s="54" t="s">
        <v>76</v>
      </c>
      <c r="L340" s="135" t="s">
        <v>75</v>
      </c>
    </row>
    <row r="341" spans="1:12" ht="45.75" customHeight="1" thickBot="1">
      <c r="A341" s="540"/>
      <c r="B341" s="543"/>
      <c r="C341" s="45" t="s">
        <v>6</v>
      </c>
      <c r="D341" s="46" t="s">
        <v>14</v>
      </c>
      <c r="E341" s="52"/>
      <c r="F341" s="292"/>
      <c r="G341" s="12"/>
      <c r="H341" s="29"/>
      <c r="I341" s="12"/>
      <c r="J341" s="29"/>
      <c r="K341" s="12"/>
      <c r="L341" s="29"/>
    </row>
    <row r="342" spans="5:6" ht="15" thickBot="1">
      <c r="E342" s="52"/>
      <c r="F342" s="23"/>
    </row>
    <row r="343" spans="1:12" ht="45" customHeight="1">
      <c r="A343" s="538" t="s">
        <v>18</v>
      </c>
      <c r="B343" s="541">
        <f>+B335+1</f>
        <v>44140</v>
      </c>
      <c r="C343" s="303" t="s">
        <v>1</v>
      </c>
      <c r="D343" s="41" t="s">
        <v>8</v>
      </c>
      <c r="E343" s="54"/>
      <c r="F343" s="372"/>
      <c r="G343" s="108"/>
      <c r="H343" s="84"/>
      <c r="I343" s="108"/>
      <c r="J343" s="84"/>
      <c r="K343" s="73" t="s">
        <v>72</v>
      </c>
      <c r="L343" s="131" t="s">
        <v>49</v>
      </c>
    </row>
    <row r="344" spans="1:12" ht="51" customHeight="1">
      <c r="A344" s="539"/>
      <c r="B344" s="542"/>
      <c r="C344" s="42" t="s">
        <v>2</v>
      </c>
      <c r="D344" s="7" t="s">
        <v>9</v>
      </c>
      <c r="E344" s="73" t="s">
        <v>59</v>
      </c>
      <c r="F344" s="132" t="s">
        <v>53</v>
      </c>
      <c r="G344" s="52"/>
      <c r="H344" s="85"/>
      <c r="I344" s="52"/>
      <c r="J344" s="85"/>
      <c r="K344" s="73" t="s">
        <v>72</v>
      </c>
      <c r="L344" s="131" t="s">
        <v>49</v>
      </c>
    </row>
    <row r="345" spans="1:12" ht="16.5" thickBot="1">
      <c r="A345" s="539"/>
      <c r="B345" s="542"/>
      <c r="C345" s="335" t="s">
        <v>22</v>
      </c>
      <c r="D345" s="336" t="s">
        <v>10</v>
      </c>
      <c r="E345" s="340"/>
      <c r="F345" s="356"/>
      <c r="G345" s="337"/>
      <c r="H345" s="339"/>
      <c r="I345" s="337"/>
      <c r="J345" s="339"/>
      <c r="K345" s="337"/>
      <c r="L345" s="339"/>
    </row>
    <row r="346" spans="1:12" ht="48" customHeight="1">
      <c r="A346" s="539"/>
      <c r="B346" s="542"/>
      <c r="C346" s="42" t="s">
        <v>3</v>
      </c>
      <c r="D346" s="7" t="s">
        <v>11</v>
      </c>
      <c r="E346" s="109" t="s">
        <v>61</v>
      </c>
      <c r="F346" s="131" t="s">
        <v>53</v>
      </c>
      <c r="G346" s="54" t="s">
        <v>48</v>
      </c>
      <c r="H346" s="372" t="s">
        <v>46</v>
      </c>
      <c r="I346" s="52"/>
      <c r="J346" s="86"/>
      <c r="K346" s="52"/>
      <c r="L346" s="86"/>
    </row>
    <row r="347" spans="1:12" ht="47.25" customHeight="1" thickBot="1">
      <c r="A347" s="539"/>
      <c r="B347" s="542"/>
      <c r="C347" s="43" t="s">
        <v>4</v>
      </c>
      <c r="D347" s="34" t="s">
        <v>12</v>
      </c>
      <c r="E347" s="73" t="s">
        <v>60</v>
      </c>
      <c r="F347" s="131" t="s">
        <v>53</v>
      </c>
      <c r="G347" s="54" t="s">
        <v>48</v>
      </c>
      <c r="H347" s="373" t="s">
        <v>46</v>
      </c>
      <c r="I347" s="52"/>
      <c r="J347" s="86"/>
      <c r="K347" s="52"/>
      <c r="L347" s="86"/>
    </row>
    <row r="348" spans="1:12" ht="44.25" customHeight="1">
      <c r="A348" s="539"/>
      <c r="B348" s="542"/>
      <c r="C348" s="24" t="s">
        <v>5</v>
      </c>
      <c r="D348" s="33" t="s">
        <v>13</v>
      </c>
      <c r="E348" s="54"/>
      <c r="F348" s="131"/>
      <c r="G348" s="10"/>
      <c r="H348" s="25"/>
      <c r="I348" s="54" t="s">
        <v>48</v>
      </c>
      <c r="J348" s="372" t="s">
        <v>46</v>
      </c>
      <c r="K348" s="10"/>
      <c r="L348" s="25"/>
    </row>
    <row r="349" spans="1:12" ht="39.75" customHeight="1" thickBot="1">
      <c r="A349" s="540"/>
      <c r="B349" s="543"/>
      <c r="C349" s="45" t="s">
        <v>6</v>
      </c>
      <c r="D349" s="46" t="s">
        <v>14</v>
      </c>
      <c r="E349" s="54"/>
      <c r="F349" s="79"/>
      <c r="G349" s="12"/>
      <c r="H349" s="29"/>
      <c r="I349" s="54" t="s">
        <v>48</v>
      </c>
      <c r="J349" s="373" t="s">
        <v>46</v>
      </c>
      <c r="K349" s="12"/>
      <c r="L349" s="29"/>
    </row>
    <row r="350" spans="5:10" ht="15" thickBot="1">
      <c r="E350" s="54"/>
      <c r="F350" s="102"/>
      <c r="I350" s="417"/>
      <c r="J350" s="418"/>
    </row>
    <row r="351" spans="1:12" ht="39.75" customHeight="1">
      <c r="A351" s="538" t="s">
        <v>19</v>
      </c>
      <c r="B351" s="541">
        <f>+B343+1</f>
        <v>44141</v>
      </c>
      <c r="C351" s="303" t="s">
        <v>1</v>
      </c>
      <c r="D351" s="41" t="s">
        <v>8</v>
      </c>
      <c r="E351" s="73"/>
      <c r="F351" s="131"/>
      <c r="G351" s="108"/>
      <c r="H351" s="84"/>
      <c r="I351" s="73" t="s">
        <v>72</v>
      </c>
      <c r="J351" s="131" t="s">
        <v>49</v>
      </c>
      <c r="K351" s="54"/>
      <c r="L351" s="372"/>
    </row>
    <row r="352" spans="1:12" ht="36" customHeight="1" thickBot="1">
      <c r="A352" s="539"/>
      <c r="B352" s="542"/>
      <c r="C352" s="42" t="s">
        <v>2</v>
      </c>
      <c r="D352" s="7" t="s">
        <v>9</v>
      </c>
      <c r="E352" s="73"/>
      <c r="F352" s="131"/>
      <c r="G352" s="52"/>
      <c r="H352" s="85"/>
      <c r="I352" s="73" t="s">
        <v>72</v>
      </c>
      <c r="J352" s="131" t="s">
        <v>49</v>
      </c>
      <c r="K352" s="54"/>
      <c r="L352" s="373"/>
    </row>
    <row r="353" spans="1:12" ht="15.75">
      <c r="A353" s="539"/>
      <c r="B353" s="542"/>
      <c r="C353" s="335" t="s">
        <v>22</v>
      </c>
      <c r="D353" s="336" t="s">
        <v>10</v>
      </c>
      <c r="E353" s="337"/>
      <c r="F353" s="338"/>
      <c r="G353" s="337"/>
      <c r="H353" s="339"/>
      <c r="I353" s="337"/>
      <c r="J353" s="339"/>
      <c r="K353" s="337"/>
      <c r="L353" s="339"/>
    </row>
    <row r="354" spans="1:12" ht="40.5" customHeight="1">
      <c r="A354" s="539"/>
      <c r="B354" s="542"/>
      <c r="C354" s="42" t="s">
        <v>3</v>
      </c>
      <c r="D354" s="7" t="s">
        <v>11</v>
      </c>
      <c r="E354" s="73"/>
      <c r="F354" s="131"/>
      <c r="G354" s="73" t="s">
        <v>66</v>
      </c>
      <c r="H354" s="131" t="s">
        <v>44</v>
      </c>
      <c r="I354" s="73" t="s">
        <v>66</v>
      </c>
      <c r="J354" s="131" t="s">
        <v>44</v>
      </c>
      <c r="K354" s="73" t="s">
        <v>66</v>
      </c>
      <c r="L354" s="131" t="s">
        <v>44</v>
      </c>
    </row>
    <row r="355" spans="1:12" ht="32.25" customHeight="1">
      <c r="A355" s="539"/>
      <c r="B355" s="542"/>
      <c r="C355" s="43" t="s">
        <v>4</v>
      </c>
      <c r="D355" s="34" t="s">
        <v>12</v>
      </c>
      <c r="E355" s="73" t="s">
        <v>63</v>
      </c>
      <c r="F355" s="131" t="s">
        <v>64</v>
      </c>
      <c r="G355" s="73" t="s">
        <v>63</v>
      </c>
      <c r="H355" s="131" t="s">
        <v>64</v>
      </c>
      <c r="I355" s="73" t="s">
        <v>63</v>
      </c>
      <c r="J355" s="131" t="s">
        <v>64</v>
      </c>
      <c r="K355" s="73" t="s">
        <v>63</v>
      </c>
      <c r="L355" s="131" t="s">
        <v>64</v>
      </c>
    </row>
    <row r="356" spans="1:12" ht="32.25" customHeight="1">
      <c r="A356" s="539"/>
      <c r="B356" s="542"/>
      <c r="C356" s="24" t="s">
        <v>5</v>
      </c>
      <c r="D356" s="33" t="s">
        <v>13</v>
      </c>
      <c r="E356" s="73" t="s">
        <v>63</v>
      </c>
      <c r="F356" s="131" t="s">
        <v>64</v>
      </c>
      <c r="G356" s="73" t="s">
        <v>63</v>
      </c>
      <c r="H356" s="131" t="s">
        <v>64</v>
      </c>
      <c r="I356" s="73" t="s">
        <v>63</v>
      </c>
      <c r="J356" s="131" t="s">
        <v>64</v>
      </c>
      <c r="K356" s="73" t="s">
        <v>63</v>
      </c>
      <c r="L356" s="131" t="s">
        <v>64</v>
      </c>
    </row>
    <row r="357" spans="1:12" ht="31.5" customHeight="1" thickBot="1">
      <c r="A357" s="540"/>
      <c r="B357" s="543"/>
      <c r="C357" s="45" t="s">
        <v>6</v>
      </c>
      <c r="D357" s="46" t="s">
        <v>14</v>
      </c>
      <c r="E357" s="54"/>
      <c r="F357" s="79"/>
      <c r="G357" s="12"/>
      <c r="H357" s="29"/>
      <c r="I357" s="12"/>
      <c r="J357" s="29"/>
      <c r="K357" s="12"/>
      <c r="L357" s="29"/>
    </row>
    <row r="358" spans="5:6" ht="15" thickBot="1">
      <c r="E358" s="54"/>
      <c r="F358" s="102"/>
    </row>
    <row r="359" spans="1:12" ht="18.75" customHeight="1" thickBot="1">
      <c r="A359" s="538" t="s">
        <v>21</v>
      </c>
      <c r="B359" s="541">
        <f>+B351+1</f>
        <v>44142</v>
      </c>
      <c r="C359" s="303" t="s">
        <v>1</v>
      </c>
      <c r="D359" s="41" t="s">
        <v>8</v>
      </c>
      <c r="E359" s="108"/>
      <c r="F359" s="88"/>
      <c r="G359" s="108"/>
      <c r="H359" s="84"/>
      <c r="I359" s="108"/>
      <c r="J359" s="84"/>
      <c r="K359" s="108"/>
      <c r="L359" s="84"/>
    </row>
    <row r="360" spans="1:12" ht="12" customHeight="1">
      <c r="A360" s="539"/>
      <c r="B360" s="542"/>
      <c r="C360" s="42" t="s">
        <v>2</v>
      </c>
      <c r="D360" s="7" t="s">
        <v>9</v>
      </c>
      <c r="E360" s="52"/>
      <c r="F360" s="88"/>
      <c r="G360" s="52"/>
      <c r="H360" s="85"/>
      <c r="I360" s="52"/>
      <c r="J360" s="85"/>
      <c r="K360" s="52"/>
      <c r="L360" s="85"/>
    </row>
    <row r="361" spans="1:12" ht="15.75">
      <c r="A361" s="539"/>
      <c r="B361" s="542"/>
      <c r="C361" s="335" t="s">
        <v>22</v>
      </c>
      <c r="D361" s="336" t="s">
        <v>10</v>
      </c>
      <c r="E361" s="337"/>
      <c r="F361" s="338"/>
      <c r="G361" s="337"/>
      <c r="H361" s="339"/>
      <c r="I361" s="337"/>
      <c r="J361" s="339"/>
      <c r="K361" s="337"/>
      <c r="L361" s="339"/>
    </row>
    <row r="362" spans="1:12" ht="16.5" customHeight="1">
      <c r="A362" s="539"/>
      <c r="B362" s="542"/>
      <c r="C362" s="42" t="s">
        <v>3</v>
      </c>
      <c r="D362" s="7" t="s">
        <v>11</v>
      </c>
      <c r="E362" s="10"/>
      <c r="F362" s="44"/>
      <c r="G362" s="52"/>
      <c r="H362" s="86"/>
      <c r="I362" s="52"/>
      <c r="J362" s="86"/>
      <c r="K362" s="52"/>
      <c r="L362" s="86"/>
    </row>
    <row r="363" spans="1:12" ht="13.5" customHeight="1">
      <c r="A363" s="539"/>
      <c r="B363" s="542"/>
      <c r="C363" s="43" t="s">
        <v>4</v>
      </c>
      <c r="D363" s="34" t="s">
        <v>12</v>
      </c>
      <c r="E363" s="10"/>
      <c r="F363" s="44"/>
      <c r="G363" s="52"/>
      <c r="H363" s="86"/>
      <c r="I363" s="52"/>
      <c r="J363" s="86"/>
      <c r="K363" s="52"/>
      <c r="L363" s="86"/>
    </row>
    <row r="364" spans="1:12" ht="19.5" customHeight="1">
      <c r="A364" s="539"/>
      <c r="B364" s="542"/>
      <c r="C364" s="24" t="s">
        <v>5</v>
      </c>
      <c r="D364" s="33" t="s">
        <v>13</v>
      </c>
      <c r="E364" s="10"/>
      <c r="F364" s="25"/>
      <c r="G364" s="10"/>
      <c r="H364" s="25"/>
      <c r="I364" s="10"/>
      <c r="J364" s="25"/>
      <c r="K364" s="10"/>
      <c r="L364" s="25"/>
    </row>
    <row r="365" spans="1:12" ht="16.5" customHeight="1" thickBot="1">
      <c r="A365" s="540"/>
      <c r="B365" s="543"/>
      <c r="C365" s="45" t="s">
        <v>6</v>
      </c>
      <c r="D365" s="46" t="s">
        <v>14</v>
      </c>
      <c r="E365" s="12"/>
      <c r="F365" s="29"/>
      <c r="G365" s="12"/>
      <c r="H365" s="29"/>
      <c r="I365" s="12"/>
      <c r="J365" s="29"/>
      <c r="K365" s="12"/>
      <c r="L365" s="29"/>
    </row>
    <row r="366" ht="13.5" thickBot="1"/>
    <row r="367" spans="1:12" ht="48" customHeight="1" thickBot="1">
      <c r="A367" s="538" t="s">
        <v>20</v>
      </c>
      <c r="B367" s="541">
        <f>+B359+2</f>
        <v>44144</v>
      </c>
      <c r="C367" s="303" t="s">
        <v>1</v>
      </c>
      <c r="D367" s="41" t="s">
        <v>8</v>
      </c>
      <c r="E367" s="108"/>
      <c r="F367" s="88"/>
      <c r="G367" s="108"/>
      <c r="H367" s="84"/>
      <c r="I367" s="108"/>
      <c r="J367" s="84"/>
      <c r="K367" s="108"/>
      <c r="L367" s="84"/>
    </row>
    <row r="368" spans="1:12" ht="51" customHeight="1">
      <c r="A368" s="539"/>
      <c r="B368" s="542"/>
      <c r="C368" s="42" t="s">
        <v>2</v>
      </c>
      <c r="D368" s="7" t="s">
        <v>9</v>
      </c>
      <c r="E368" s="52"/>
      <c r="F368" s="88"/>
      <c r="G368" s="52"/>
      <c r="H368" s="85"/>
      <c r="I368" s="52"/>
      <c r="J368" s="85"/>
      <c r="K368" s="52"/>
      <c r="L368" s="85"/>
    </row>
    <row r="369" spans="1:12" ht="15.75">
      <c r="A369" s="539"/>
      <c r="B369" s="542"/>
      <c r="C369" s="335" t="s">
        <v>22</v>
      </c>
      <c r="D369" s="336" t="s">
        <v>10</v>
      </c>
      <c r="E369" s="337"/>
      <c r="F369" s="338"/>
      <c r="G369" s="337"/>
      <c r="H369" s="339"/>
      <c r="I369" s="337"/>
      <c r="J369" s="339"/>
      <c r="K369" s="337"/>
      <c r="L369" s="339"/>
    </row>
    <row r="370" spans="1:12" ht="51.75" customHeight="1">
      <c r="A370" s="539"/>
      <c r="B370" s="542"/>
      <c r="C370" s="42" t="s">
        <v>3</v>
      </c>
      <c r="D370" s="7" t="s">
        <v>11</v>
      </c>
      <c r="E370" s="52" t="s">
        <v>71</v>
      </c>
      <c r="F370" s="132" t="s">
        <v>77</v>
      </c>
      <c r="G370" s="52"/>
      <c r="H370" s="86"/>
      <c r="I370" s="52"/>
      <c r="J370" s="86"/>
      <c r="K370" s="54" t="s">
        <v>48</v>
      </c>
      <c r="L370" s="372" t="s">
        <v>46</v>
      </c>
    </row>
    <row r="371" spans="1:12" ht="54.75" customHeight="1" thickBot="1">
      <c r="A371" s="539"/>
      <c r="B371" s="542"/>
      <c r="C371" s="43" t="s">
        <v>4</v>
      </c>
      <c r="D371" s="34" t="s">
        <v>12</v>
      </c>
      <c r="E371" s="52" t="s">
        <v>70</v>
      </c>
      <c r="F371" s="132" t="s">
        <v>77</v>
      </c>
      <c r="G371" s="52"/>
      <c r="H371" s="86"/>
      <c r="I371" s="52"/>
      <c r="J371" s="86"/>
      <c r="K371" s="54" t="s">
        <v>48</v>
      </c>
      <c r="L371" s="373" t="s">
        <v>46</v>
      </c>
    </row>
    <row r="372" spans="1:12" ht="42.75" customHeight="1">
      <c r="A372" s="539"/>
      <c r="B372" s="542"/>
      <c r="C372" s="24" t="s">
        <v>5</v>
      </c>
      <c r="D372" s="33" t="s">
        <v>13</v>
      </c>
      <c r="E372" s="54" t="s">
        <v>48</v>
      </c>
      <c r="F372" s="372" t="s">
        <v>46</v>
      </c>
      <c r="G372" s="10"/>
      <c r="H372" s="25"/>
      <c r="I372" s="10"/>
      <c r="J372" s="25"/>
      <c r="K372" s="10"/>
      <c r="L372" s="25"/>
    </row>
    <row r="373" spans="1:12" ht="41.25" customHeight="1" thickBot="1">
      <c r="A373" s="540"/>
      <c r="B373" s="543"/>
      <c r="C373" s="45" t="s">
        <v>6</v>
      </c>
      <c r="D373" s="46" t="s">
        <v>14</v>
      </c>
      <c r="E373" s="54" t="s">
        <v>48</v>
      </c>
      <c r="F373" s="373" t="s">
        <v>46</v>
      </c>
      <c r="G373" s="12"/>
      <c r="H373" s="29"/>
      <c r="I373" s="12"/>
      <c r="J373" s="29"/>
      <c r="K373" s="12"/>
      <c r="L373" s="29"/>
    </row>
    <row r="374" spans="5:6" ht="15" thickBot="1">
      <c r="E374" s="52"/>
      <c r="F374" s="23"/>
    </row>
    <row r="375" spans="1:12" ht="57" customHeight="1" thickBot="1">
      <c r="A375" s="538" t="s">
        <v>16</v>
      </c>
      <c r="B375" s="541">
        <f>+B367+1</f>
        <v>44145</v>
      </c>
      <c r="C375" s="303" t="s">
        <v>1</v>
      </c>
      <c r="D375" s="41" t="s">
        <v>8</v>
      </c>
      <c r="E375" s="108"/>
      <c r="F375" s="88"/>
      <c r="G375" s="52" t="s">
        <v>71</v>
      </c>
      <c r="H375" s="132" t="s">
        <v>77</v>
      </c>
      <c r="I375" s="54"/>
      <c r="J375" s="372"/>
      <c r="K375" s="108"/>
      <c r="L375" s="84"/>
    </row>
    <row r="376" spans="1:12" ht="50.25" customHeight="1" thickBot="1">
      <c r="A376" s="539"/>
      <c r="B376" s="542"/>
      <c r="C376" s="42" t="s">
        <v>2</v>
      </c>
      <c r="D376" s="7" t="s">
        <v>9</v>
      </c>
      <c r="E376" s="109" t="s">
        <v>59</v>
      </c>
      <c r="F376" s="132" t="s">
        <v>77</v>
      </c>
      <c r="G376" s="52" t="s">
        <v>70</v>
      </c>
      <c r="H376" s="132" t="s">
        <v>77</v>
      </c>
      <c r="I376" s="54"/>
      <c r="J376" s="373"/>
      <c r="K376" s="52"/>
      <c r="L376" s="85"/>
    </row>
    <row r="377" spans="1:12" ht="16.5" thickBot="1">
      <c r="A377" s="539"/>
      <c r="B377" s="542"/>
      <c r="C377" s="335" t="s">
        <v>22</v>
      </c>
      <c r="D377" s="336" t="s">
        <v>10</v>
      </c>
      <c r="E377" s="340"/>
      <c r="F377" s="356"/>
      <c r="G377" s="337"/>
      <c r="H377" s="339"/>
      <c r="I377" s="337"/>
      <c r="J377" s="339"/>
      <c r="K377" s="337"/>
      <c r="L377" s="339"/>
    </row>
    <row r="378" spans="1:12" ht="49.5" customHeight="1" thickBot="1">
      <c r="A378" s="539"/>
      <c r="B378" s="542"/>
      <c r="C378" s="42" t="s">
        <v>3</v>
      </c>
      <c r="D378" s="7" t="s">
        <v>11</v>
      </c>
      <c r="E378" s="109" t="s">
        <v>61</v>
      </c>
      <c r="F378" s="132" t="s">
        <v>77</v>
      </c>
      <c r="G378" s="54" t="s">
        <v>48</v>
      </c>
      <c r="H378" s="372" t="s">
        <v>46</v>
      </c>
      <c r="I378" s="52" t="s">
        <v>71</v>
      </c>
      <c r="J378" s="132" t="s">
        <v>77</v>
      </c>
      <c r="K378" s="52"/>
      <c r="L378" s="86"/>
    </row>
    <row r="379" spans="1:12" ht="48.75" customHeight="1" thickBot="1">
      <c r="A379" s="539"/>
      <c r="B379" s="542"/>
      <c r="C379" s="43" t="s">
        <v>4</v>
      </c>
      <c r="D379" s="34" t="s">
        <v>12</v>
      </c>
      <c r="E379" s="109" t="s">
        <v>60</v>
      </c>
      <c r="F379" s="132" t="s">
        <v>77</v>
      </c>
      <c r="G379" s="54" t="s">
        <v>48</v>
      </c>
      <c r="H379" s="373" t="s">
        <v>46</v>
      </c>
      <c r="I379" s="52" t="s">
        <v>70</v>
      </c>
      <c r="J379" s="132" t="s">
        <v>77</v>
      </c>
      <c r="K379" s="52"/>
      <c r="L379" s="86"/>
    </row>
    <row r="380" spans="1:12" ht="54" customHeight="1">
      <c r="A380" s="539"/>
      <c r="B380" s="542"/>
      <c r="C380" s="24" t="s">
        <v>5</v>
      </c>
      <c r="D380" s="33" t="s">
        <v>13</v>
      </c>
      <c r="E380" s="10"/>
      <c r="F380" s="25"/>
      <c r="G380" s="10"/>
      <c r="H380" s="25"/>
      <c r="I380" s="54" t="s">
        <v>48</v>
      </c>
      <c r="J380" s="372" t="s">
        <v>46</v>
      </c>
      <c r="K380" s="54"/>
      <c r="L380" s="372"/>
    </row>
    <row r="381" spans="1:12" ht="45.75" customHeight="1" thickBot="1">
      <c r="A381" s="540"/>
      <c r="B381" s="543"/>
      <c r="C381" s="45" t="s">
        <v>6</v>
      </c>
      <c r="D381" s="46" t="s">
        <v>14</v>
      </c>
      <c r="E381" s="12"/>
      <c r="F381" s="29"/>
      <c r="G381" s="12"/>
      <c r="H381" s="29"/>
      <c r="I381" s="54" t="s">
        <v>48</v>
      </c>
      <c r="J381" s="373" t="s">
        <v>46</v>
      </c>
      <c r="K381" s="54"/>
      <c r="L381" s="373"/>
    </row>
    <row r="382" ht="13.5" thickBot="1"/>
    <row r="383" spans="1:12" ht="69.75" customHeight="1" thickBot="1">
      <c r="A383" s="538" t="s">
        <v>17</v>
      </c>
      <c r="B383" s="541">
        <f>+B375+1</f>
        <v>44146</v>
      </c>
      <c r="C383" s="303" t="s">
        <v>1</v>
      </c>
      <c r="D383" s="41" t="s">
        <v>8</v>
      </c>
      <c r="E383" s="108"/>
      <c r="F383" s="88"/>
      <c r="G383" s="108"/>
      <c r="H383" s="84"/>
      <c r="I383" s="108"/>
      <c r="J383" s="84"/>
      <c r="K383" s="52" t="s">
        <v>41</v>
      </c>
      <c r="L383" s="132" t="s">
        <v>77</v>
      </c>
    </row>
    <row r="384" spans="1:12" ht="56.25" customHeight="1">
      <c r="A384" s="539"/>
      <c r="B384" s="542"/>
      <c r="C384" s="42" t="s">
        <v>2</v>
      </c>
      <c r="D384" s="7" t="s">
        <v>9</v>
      </c>
      <c r="E384" s="52"/>
      <c r="F384" s="88"/>
      <c r="G384" s="52"/>
      <c r="H384" s="85"/>
      <c r="I384" s="52"/>
      <c r="J384" s="85"/>
      <c r="K384" s="52" t="s">
        <v>41</v>
      </c>
      <c r="L384" s="132" t="s">
        <v>77</v>
      </c>
    </row>
    <row r="385" spans="1:12" ht="15.75">
      <c r="A385" s="539"/>
      <c r="B385" s="542"/>
      <c r="C385" s="335" t="s">
        <v>22</v>
      </c>
      <c r="D385" s="336" t="s">
        <v>10</v>
      </c>
      <c r="E385" s="337"/>
      <c r="F385" s="338"/>
      <c r="G385" s="337"/>
      <c r="H385" s="339"/>
      <c r="I385" s="337"/>
      <c r="J385" s="339"/>
      <c r="K385" s="337"/>
      <c r="L385" s="339"/>
    </row>
    <row r="386" spans="1:12" ht="63.75" customHeight="1">
      <c r="A386" s="539"/>
      <c r="B386" s="542"/>
      <c r="C386" s="42" t="s">
        <v>3</v>
      </c>
      <c r="D386" s="7" t="s">
        <v>11</v>
      </c>
      <c r="E386" s="54" t="s">
        <v>76</v>
      </c>
      <c r="F386" s="132" t="s">
        <v>77</v>
      </c>
      <c r="G386" s="54" t="s">
        <v>76</v>
      </c>
      <c r="H386" s="132" t="s">
        <v>77</v>
      </c>
      <c r="I386" s="54" t="s">
        <v>76</v>
      </c>
      <c r="J386" s="132" t="s">
        <v>77</v>
      </c>
      <c r="K386" s="54" t="s">
        <v>76</v>
      </c>
      <c r="L386" s="132" t="s">
        <v>77</v>
      </c>
    </row>
    <row r="387" spans="1:12" ht="72.75" customHeight="1">
      <c r="A387" s="539"/>
      <c r="B387" s="542"/>
      <c r="C387" s="43" t="s">
        <v>4</v>
      </c>
      <c r="D387" s="34" t="s">
        <v>12</v>
      </c>
      <c r="E387" s="54" t="s">
        <v>76</v>
      </c>
      <c r="F387" s="132" t="s">
        <v>77</v>
      </c>
      <c r="G387" s="54" t="s">
        <v>76</v>
      </c>
      <c r="H387" s="132" t="s">
        <v>77</v>
      </c>
      <c r="I387" s="54" t="s">
        <v>76</v>
      </c>
      <c r="J387" s="132" t="s">
        <v>77</v>
      </c>
      <c r="K387" s="54" t="s">
        <v>76</v>
      </c>
      <c r="L387" s="132" t="s">
        <v>77</v>
      </c>
    </row>
    <row r="388" spans="1:12" ht="60.75" customHeight="1">
      <c r="A388" s="539"/>
      <c r="B388" s="542"/>
      <c r="C388" s="24" t="s">
        <v>5</v>
      </c>
      <c r="D388" s="33" t="s">
        <v>13</v>
      </c>
      <c r="E388" s="10"/>
      <c r="F388" s="25"/>
      <c r="G388" s="10"/>
      <c r="H388" s="25"/>
      <c r="I388" s="10"/>
      <c r="J388" s="25"/>
      <c r="K388" s="10"/>
      <c r="L388" s="25"/>
    </row>
    <row r="389" spans="1:12" ht="65.25" customHeight="1" thickBot="1">
      <c r="A389" s="540"/>
      <c r="B389" s="543"/>
      <c r="C389" s="45" t="s">
        <v>6</v>
      </c>
      <c r="D389" s="46" t="s">
        <v>14</v>
      </c>
      <c r="E389" s="12"/>
      <c r="F389" s="29"/>
      <c r="G389" s="12"/>
      <c r="H389" s="29"/>
      <c r="I389" s="12"/>
      <c r="J389" s="29"/>
      <c r="K389" s="12"/>
      <c r="L389" s="29"/>
    </row>
    <row r="390" ht="13.5" thickBot="1"/>
    <row r="391" spans="1:12" ht="55.5" customHeight="1">
      <c r="A391" s="538" t="s">
        <v>18</v>
      </c>
      <c r="B391" s="541">
        <f>+B383+1</f>
        <v>44147</v>
      </c>
      <c r="C391" s="303" t="s">
        <v>1</v>
      </c>
      <c r="D391" s="41" t="s">
        <v>8</v>
      </c>
      <c r="E391" s="54"/>
      <c r="F391" s="372"/>
      <c r="G391" s="108"/>
      <c r="H391" s="84"/>
      <c r="I391" s="108"/>
      <c r="J391" s="84"/>
      <c r="K391" s="73" t="s">
        <v>68</v>
      </c>
      <c r="L391" s="132" t="s">
        <v>77</v>
      </c>
    </row>
    <row r="392" spans="1:12" ht="53.25" customHeight="1" thickBot="1">
      <c r="A392" s="539"/>
      <c r="B392" s="542"/>
      <c r="C392" s="42" t="s">
        <v>2</v>
      </c>
      <c r="D392" s="7" t="s">
        <v>9</v>
      </c>
      <c r="E392" s="54"/>
      <c r="F392" s="373"/>
      <c r="G392" s="52"/>
      <c r="H392" s="85"/>
      <c r="I392" s="52"/>
      <c r="J392" s="85"/>
      <c r="K392" s="73" t="s">
        <v>67</v>
      </c>
      <c r="L392" s="132" t="s">
        <v>77</v>
      </c>
    </row>
    <row r="393" spans="1:12" ht="17.25" customHeight="1">
      <c r="A393" s="539"/>
      <c r="B393" s="542"/>
      <c r="C393" s="335" t="s">
        <v>22</v>
      </c>
      <c r="D393" s="336" t="s">
        <v>10</v>
      </c>
      <c r="E393" s="337"/>
      <c r="F393" s="338"/>
      <c r="G393" s="337"/>
      <c r="H393" s="339"/>
      <c r="I393" s="337"/>
      <c r="J393" s="339"/>
      <c r="K393" s="337"/>
      <c r="L393" s="339"/>
    </row>
    <row r="394" spans="1:12" ht="52.5" customHeight="1">
      <c r="A394" s="539"/>
      <c r="B394" s="542"/>
      <c r="C394" s="42" t="s">
        <v>3</v>
      </c>
      <c r="D394" s="7" t="s">
        <v>11</v>
      </c>
      <c r="E394" s="10"/>
      <c r="F394" s="44"/>
      <c r="G394" s="52" t="s">
        <v>48</v>
      </c>
      <c r="H394" s="86" t="s">
        <v>46</v>
      </c>
      <c r="I394" s="52"/>
      <c r="J394" s="86"/>
      <c r="K394" s="52"/>
      <c r="L394" s="86"/>
    </row>
    <row r="395" spans="1:12" ht="56.25" customHeight="1">
      <c r="A395" s="539"/>
      <c r="B395" s="542"/>
      <c r="C395" s="43" t="s">
        <v>4</v>
      </c>
      <c r="D395" s="34" t="s">
        <v>12</v>
      </c>
      <c r="E395" s="10"/>
      <c r="F395" s="44"/>
      <c r="G395" s="52" t="s">
        <v>48</v>
      </c>
      <c r="H395" s="86" t="s">
        <v>46</v>
      </c>
      <c r="I395" s="52"/>
      <c r="J395" s="86"/>
      <c r="K395" s="52"/>
      <c r="L395" s="86"/>
    </row>
    <row r="396" spans="1:12" ht="81" customHeight="1">
      <c r="A396" s="539"/>
      <c r="B396" s="542"/>
      <c r="C396" s="24" t="s">
        <v>5</v>
      </c>
      <c r="D396" s="33" t="s">
        <v>13</v>
      </c>
      <c r="E396" s="10"/>
      <c r="F396" s="25"/>
      <c r="G396" s="10"/>
      <c r="H396" s="25"/>
      <c r="I396" s="54" t="s">
        <v>48</v>
      </c>
      <c r="J396" s="372" t="s">
        <v>46</v>
      </c>
      <c r="K396" s="10"/>
      <c r="L396" s="25"/>
    </row>
    <row r="397" spans="1:12" ht="47.25" customHeight="1" thickBot="1">
      <c r="A397" s="540"/>
      <c r="B397" s="543"/>
      <c r="C397" s="45" t="s">
        <v>6</v>
      </c>
      <c r="D397" s="46" t="s">
        <v>14</v>
      </c>
      <c r="E397" s="12"/>
      <c r="F397" s="29"/>
      <c r="G397" s="12"/>
      <c r="H397" s="29"/>
      <c r="I397" s="54" t="s">
        <v>48</v>
      </c>
      <c r="J397" s="373" t="s">
        <v>46</v>
      </c>
      <c r="K397" s="12"/>
      <c r="L397" s="29"/>
    </row>
    <row r="398" ht="13.5" thickBot="1"/>
    <row r="399" spans="1:12" ht="68.25" customHeight="1">
      <c r="A399" s="538" t="s">
        <v>19</v>
      </c>
      <c r="B399" s="541">
        <f>+B391+1</f>
        <v>44148</v>
      </c>
      <c r="C399" s="303" t="s">
        <v>1</v>
      </c>
      <c r="D399" s="41" t="s">
        <v>8</v>
      </c>
      <c r="E399" s="73"/>
      <c r="F399" s="131"/>
      <c r="G399" s="108"/>
      <c r="H399" s="84"/>
      <c r="I399" s="73" t="s">
        <v>72</v>
      </c>
      <c r="J399" s="132" t="s">
        <v>77</v>
      </c>
      <c r="K399" s="108"/>
      <c r="L399" s="84"/>
    </row>
    <row r="400" spans="1:12" ht="57.75" customHeight="1">
      <c r="A400" s="539"/>
      <c r="B400" s="542"/>
      <c r="C400" s="42" t="s">
        <v>2</v>
      </c>
      <c r="D400" s="7" t="s">
        <v>9</v>
      </c>
      <c r="E400" s="73"/>
      <c r="F400" s="131"/>
      <c r="G400" s="52"/>
      <c r="H400" s="85"/>
      <c r="I400" s="73" t="s">
        <v>72</v>
      </c>
      <c r="J400" s="132" t="s">
        <v>77</v>
      </c>
      <c r="K400" s="52"/>
      <c r="L400" s="85"/>
    </row>
    <row r="401" spans="1:12" ht="15.75">
      <c r="A401" s="539"/>
      <c r="B401" s="542"/>
      <c r="C401" s="335" t="s">
        <v>22</v>
      </c>
      <c r="D401" s="336" t="s">
        <v>10</v>
      </c>
      <c r="E401" s="337"/>
      <c r="F401" s="338"/>
      <c r="G401" s="337"/>
      <c r="H401" s="339"/>
      <c r="I401" s="337"/>
      <c r="J401" s="339"/>
      <c r="K401" s="337"/>
      <c r="L401" s="339"/>
    </row>
    <row r="402" spans="1:12" ht="68.25" customHeight="1">
      <c r="A402" s="539"/>
      <c r="B402" s="542"/>
      <c r="C402" s="42" t="s">
        <v>3</v>
      </c>
      <c r="D402" s="7" t="s">
        <v>11</v>
      </c>
      <c r="E402" s="73"/>
      <c r="F402" s="131"/>
      <c r="G402" s="73" t="s">
        <v>66</v>
      </c>
      <c r="H402" s="132" t="s">
        <v>77</v>
      </c>
      <c r="I402" s="73" t="s">
        <v>66</v>
      </c>
      <c r="J402" s="132" t="s">
        <v>77</v>
      </c>
      <c r="K402" s="73" t="s">
        <v>66</v>
      </c>
      <c r="L402" s="132" t="s">
        <v>77</v>
      </c>
    </row>
    <row r="403" spans="1:12" ht="52.5" customHeight="1">
      <c r="A403" s="539"/>
      <c r="B403" s="542"/>
      <c r="C403" s="43" t="s">
        <v>4</v>
      </c>
      <c r="D403" s="34" t="s">
        <v>12</v>
      </c>
      <c r="E403" s="73" t="s">
        <v>63</v>
      </c>
      <c r="F403" s="132" t="s">
        <v>77</v>
      </c>
      <c r="G403" s="73" t="s">
        <v>63</v>
      </c>
      <c r="H403" s="132" t="s">
        <v>77</v>
      </c>
      <c r="I403" s="73" t="s">
        <v>63</v>
      </c>
      <c r="J403" s="132" t="s">
        <v>77</v>
      </c>
      <c r="K403" s="73" t="s">
        <v>63</v>
      </c>
      <c r="L403" s="132" t="s">
        <v>77</v>
      </c>
    </row>
    <row r="404" spans="1:12" ht="52.5" customHeight="1">
      <c r="A404" s="539"/>
      <c r="B404" s="542"/>
      <c r="C404" s="24" t="s">
        <v>5</v>
      </c>
      <c r="D404" s="33" t="s">
        <v>13</v>
      </c>
      <c r="E404" s="73" t="s">
        <v>63</v>
      </c>
      <c r="F404" s="132" t="s">
        <v>77</v>
      </c>
      <c r="G404" s="73" t="s">
        <v>63</v>
      </c>
      <c r="H404" s="132" t="s">
        <v>77</v>
      </c>
      <c r="I404" s="73" t="s">
        <v>63</v>
      </c>
      <c r="J404" s="132" t="s">
        <v>77</v>
      </c>
      <c r="K404" s="73" t="s">
        <v>63</v>
      </c>
      <c r="L404" s="132" t="s">
        <v>77</v>
      </c>
    </row>
    <row r="405" spans="1:12" ht="56.25" customHeight="1" thickBot="1">
      <c r="A405" s="540"/>
      <c r="B405" s="543"/>
      <c r="C405" s="45" t="s">
        <v>6</v>
      </c>
      <c r="D405" s="46" t="s">
        <v>14</v>
      </c>
      <c r="E405" s="12"/>
      <c r="F405" s="29"/>
      <c r="G405" s="12"/>
      <c r="H405" s="29"/>
      <c r="I405" s="12"/>
      <c r="J405" s="29"/>
      <c r="K405" s="12"/>
      <c r="L405" s="29"/>
    </row>
    <row r="406" ht="13.5" thickBot="1"/>
    <row r="407" spans="1:12" ht="66" customHeight="1" thickBot="1">
      <c r="A407" s="538" t="s">
        <v>21</v>
      </c>
      <c r="B407" s="541">
        <f>+B399+1</f>
        <v>44149</v>
      </c>
      <c r="C407" s="303" t="s">
        <v>1</v>
      </c>
      <c r="D407" s="41" t="s">
        <v>8</v>
      </c>
      <c r="E407" s="108"/>
      <c r="F407" s="88"/>
      <c r="G407" s="108"/>
      <c r="H407" s="84"/>
      <c r="I407" s="108"/>
      <c r="J407" s="84"/>
      <c r="K407" s="108"/>
      <c r="L407" s="84"/>
    </row>
    <row r="408" spans="1:12" ht="54.75" customHeight="1">
      <c r="A408" s="539"/>
      <c r="B408" s="542"/>
      <c r="C408" s="42" t="s">
        <v>2</v>
      </c>
      <c r="D408" s="7" t="s">
        <v>9</v>
      </c>
      <c r="E408" s="52"/>
      <c r="F408" s="88"/>
      <c r="G408" s="52"/>
      <c r="H408" s="85"/>
      <c r="I408" s="52"/>
      <c r="J408" s="85"/>
      <c r="K408" s="52"/>
      <c r="L408" s="85"/>
    </row>
    <row r="409" spans="1:12" ht="15.75">
      <c r="A409" s="539"/>
      <c r="B409" s="542"/>
      <c r="C409" s="335" t="s">
        <v>22</v>
      </c>
      <c r="D409" s="336" t="s">
        <v>10</v>
      </c>
      <c r="E409" s="337"/>
      <c r="F409" s="338"/>
      <c r="G409" s="337"/>
      <c r="H409" s="339"/>
      <c r="I409" s="337"/>
      <c r="J409" s="339"/>
      <c r="K409" s="337"/>
      <c r="L409" s="339"/>
    </row>
    <row r="410" spans="1:12" ht="64.5" customHeight="1">
      <c r="A410" s="539"/>
      <c r="B410" s="542"/>
      <c r="C410" s="42" t="s">
        <v>3</v>
      </c>
      <c r="D410" s="7" t="s">
        <v>11</v>
      </c>
      <c r="E410" s="10"/>
      <c r="F410" s="44"/>
      <c r="G410" s="52"/>
      <c r="H410" s="86"/>
      <c r="I410" s="52"/>
      <c r="J410" s="86"/>
      <c r="K410" s="52"/>
      <c r="L410" s="86"/>
    </row>
    <row r="411" spans="1:12" ht="63" customHeight="1">
      <c r="A411" s="539"/>
      <c r="B411" s="542"/>
      <c r="C411" s="43" t="s">
        <v>4</v>
      </c>
      <c r="D411" s="34" t="s">
        <v>12</v>
      </c>
      <c r="E411" s="10"/>
      <c r="F411" s="44"/>
      <c r="G411" s="52"/>
      <c r="H411" s="86"/>
      <c r="I411" s="52"/>
      <c r="J411" s="86"/>
      <c r="K411" s="52"/>
      <c r="L411" s="86"/>
    </row>
    <row r="412" spans="1:12" ht="74.25" customHeight="1">
      <c r="A412" s="539"/>
      <c r="B412" s="542"/>
      <c r="C412" s="24" t="s">
        <v>5</v>
      </c>
      <c r="D412" s="33" t="s">
        <v>13</v>
      </c>
      <c r="E412" s="10"/>
      <c r="F412" s="25"/>
      <c r="G412" s="10"/>
      <c r="H412" s="25"/>
      <c r="I412" s="10"/>
      <c r="J412" s="25"/>
      <c r="K412" s="10"/>
      <c r="L412" s="25"/>
    </row>
    <row r="413" spans="1:12" ht="46.5" customHeight="1" thickBot="1">
      <c r="A413" s="540"/>
      <c r="B413" s="543"/>
      <c r="C413" s="45" t="s">
        <v>6</v>
      </c>
      <c r="D413" s="46" t="s">
        <v>14</v>
      </c>
      <c r="E413" s="12"/>
      <c r="F413" s="29"/>
      <c r="G413" s="12"/>
      <c r="H413" s="29"/>
      <c r="I413" s="12"/>
      <c r="J413" s="29"/>
      <c r="K413" s="12"/>
      <c r="L413" s="29"/>
    </row>
    <row r="414" ht="13.5" thickBot="1"/>
    <row r="415" spans="1:12" ht="84" customHeight="1" thickBot="1">
      <c r="A415" s="538" t="s">
        <v>20</v>
      </c>
      <c r="B415" s="541">
        <f>+B407+2</f>
        <v>44151</v>
      </c>
      <c r="C415" s="303" t="s">
        <v>1</v>
      </c>
      <c r="D415" s="41" t="s">
        <v>8</v>
      </c>
      <c r="E415" s="108"/>
      <c r="F415" s="88"/>
      <c r="G415" s="108"/>
      <c r="H415" s="84"/>
      <c r="I415" s="108"/>
      <c r="J415" s="84"/>
      <c r="K415" s="108"/>
      <c r="L415" s="84"/>
    </row>
    <row r="416" spans="1:12" ht="63" customHeight="1">
      <c r="A416" s="539"/>
      <c r="B416" s="542"/>
      <c r="C416" s="42" t="s">
        <v>2</v>
      </c>
      <c r="D416" s="7" t="s">
        <v>9</v>
      </c>
      <c r="E416" s="52"/>
      <c r="F416" s="88"/>
      <c r="G416" s="52"/>
      <c r="H416" s="85"/>
      <c r="I416" s="52"/>
      <c r="J416" s="85"/>
      <c r="K416" s="52"/>
      <c r="L416" s="85"/>
    </row>
    <row r="417" spans="1:12" ht="15.75">
      <c r="A417" s="539"/>
      <c r="B417" s="542"/>
      <c r="C417" s="335" t="s">
        <v>22</v>
      </c>
      <c r="D417" s="336" t="s">
        <v>10</v>
      </c>
      <c r="E417" s="337"/>
      <c r="F417" s="338"/>
      <c r="G417" s="337"/>
      <c r="H417" s="339"/>
      <c r="I417" s="337"/>
      <c r="J417" s="339"/>
      <c r="K417" s="337"/>
      <c r="L417" s="339"/>
    </row>
    <row r="418" spans="1:12" ht="69" customHeight="1">
      <c r="A418" s="539"/>
      <c r="B418" s="542"/>
      <c r="C418" s="42" t="s">
        <v>3</v>
      </c>
      <c r="D418" s="7" t="s">
        <v>11</v>
      </c>
      <c r="E418" s="52" t="s">
        <v>41</v>
      </c>
      <c r="F418" s="132" t="s">
        <v>77</v>
      </c>
      <c r="G418" s="52"/>
      <c r="H418" s="86"/>
      <c r="I418" s="52"/>
      <c r="J418" s="86"/>
      <c r="K418" s="54" t="s">
        <v>48</v>
      </c>
      <c r="L418" s="372" t="s">
        <v>46</v>
      </c>
    </row>
    <row r="419" spans="1:12" ht="69" customHeight="1" thickBot="1">
      <c r="A419" s="539"/>
      <c r="B419" s="542"/>
      <c r="C419" s="43" t="s">
        <v>4</v>
      </c>
      <c r="D419" s="34" t="s">
        <v>12</v>
      </c>
      <c r="E419" s="52" t="s">
        <v>41</v>
      </c>
      <c r="F419" s="132" t="s">
        <v>77</v>
      </c>
      <c r="G419" s="52"/>
      <c r="H419" s="86"/>
      <c r="I419" s="52"/>
      <c r="J419" s="86"/>
      <c r="K419" s="54" t="s">
        <v>48</v>
      </c>
      <c r="L419" s="373" t="s">
        <v>46</v>
      </c>
    </row>
    <row r="420" spans="1:12" ht="75.75" customHeight="1">
      <c r="A420" s="539"/>
      <c r="B420" s="542"/>
      <c r="C420" s="24" t="s">
        <v>5</v>
      </c>
      <c r="D420" s="33" t="s">
        <v>13</v>
      </c>
      <c r="E420" s="54" t="s">
        <v>48</v>
      </c>
      <c r="F420" s="372" t="s">
        <v>46</v>
      </c>
      <c r="G420" s="10"/>
      <c r="H420" s="25"/>
      <c r="I420" s="10"/>
      <c r="J420" s="25"/>
      <c r="K420" s="10"/>
      <c r="L420" s="25"/>
    </row>
    <row r="421" spans="1:12" ht="62.25" customHeight="1" thickBot="1">
      <c r="A421" s="540"/>
      <c r="B421" s="543"/>
      <c r="C421" s="45" t="s">
        <v>6</v>
      </c>
      <c r="D421" s="46" t="s">
        <v>14</v>
      </c>
      <c r="E421" s="54" t="s">
        <v>48</v>
      </c>
      <c r="F421" s="373" t="s">
        <v>46</v>
      </c>
      <c r="G421" s="12"/>
      <c r="H421" s="29"/>
      <c r="I421" s="12"/>
      <c r="J421" s="29"/>
      <c r="K421" s="12"/>
      <c r="L421" s="29"/>
    </row>
    <row r="422" ht="13.5" thickBot="1"/>
    <row r="423" spans="1:12" ht="67.5" customHeight="1" thickBot="1">
      <c r="A423" s="538" t="s">
        <v>16</v>
      </c>
      <c r="B423" s="541">
        <f>+B415+1</f>
        <v>44152</v>
      </c>
      <c r="C423" s="303" t="s">
        <v>1</v>
      </c>
      <c r="D423" s="41" t="s">
        <v>8</v>
      </c>
      <c r="E423" s="108"/>
      <c r="F423" s="88"/>
      <c r="G423" s="52" t="s">
        <v>41</v>
      </c>
      <c r="H423" s="132" t="s">
        <v>77</v>
      </c>
      <c r="I423" s="54"/>
      <c r="J423" s="372"/>
      <c r="K423" s="108"/>
      <c r="L423" s="84"/>
    </row>
    <row r="424" spans="1:12" ht="47.25" customHeight="1" thickBot="1">
      <c r="A424" s="539"/>
      <c r="B424" s="542"/>
      <c r="C424" s="42" t="s">
        <v>2</v>
      </c>
      <c r="D424" s="7" t="s">
        <v>9</v>
      </c>
      <c r="E424" s="109" t="s">
        <v>59</v>
      </c>
      <c r="F424" s="132" t="s">
        <v>77</v>
      </c>
      <c r="G424" s="52" t="s">
        <v>41</v>
      </c>
      <c r="H424" s="132" t="s">
        <v>77</v>
      </c>
      <c r="I424" s="54"/>
      <c r="J424" s="373"/>
      <c r="K424" s="52"/>
      <c r="L424" s="85"/>
    </row>
    <row r="425" spans="1:12" ht="16.5" thickBot="1">
      <c r="A425" s="539"/>
      <c r="B425" s="542"/>
      <c r="C425" s="335" t="s">
        <v>22</v>
      </c>
      <c r="D425" s="336" t="s">
        <v>10</v>
      </c>
      <c r="E425" s="340"/>
      <c r="F425" s="356"/>
      <c r="G425" s="337"/>
      <c r="H425" s="339"/>
      <c r="I425" s="337"/>
      <c r="J425" s="339"/>
      <c r="K425" s="337"/>
      <c r="L425" s="339"/>
    </row>
    <row r="426" spans="1:12" ht="48.75" customHeight="1" thickBot="1">
      <c r="A426" s="539"/>
      <c r="B426" s="542"/>
      <c r="C426" s="42" t="s">
        <v>3</v>
      </c>
      <c r="D426" s="7" t="s">
        <v>11</v>
      </c>
      <c r="E426" s="109" t="s">
        <v>61</v>
      </c>
      <c r="F426" s="132" t="s">
        <v>77</v>
      </c>
      <c r="G426" s="54" t="s">
        <v>48</v>
      </c>
      <c r="H426" s="372" t="s">
        <v>46</v>
      </c>
      <c r="I426" s="52" t="s">
        <v>69</v>
      </c>
      <c r="J426" s="132" t="s">
        <v>77</v>
      </c>
      <c r="K426" s="52"/>
      <c r="L426" s="86"/>
    </row>
    <row r="427" spans="1:12" ht="53.25" customHeight="1" thickBot="1">
      <c r="A427" s="539"/>
      <c r="B427" s="542"/>
      <c r="C427" s="43" t="s">
        <v>4</v>
      </c>
      <c r="D427" s="34" t="s">
        <v>12</v>
      </c>
      <c r="E427" s="109" t="s">
        <v>60</v>
      </c>
      <c r="F427" s="132" t="s">
        <v>77</v>
      </c>
      <c r="G427" s="54" t="s">
        <v>48</v>
      </c>
      <c r="H427" s="373" t="s">
        <v>46</v>
      </c>
      <c r="I427" s="52" t="s">
        <v>70</v>
      </c>
      <c r="J427" s="132" t="s">
        <v>77</v>
      </c>
      <c r="K427" s="52"/>
      <c r="L427" s="86"/>
    </row>
    <row r="428" spans="1:12" ht="42" customHeight="1">
      <c r="A428" s="539"/>
      <c r="B428" s="542"/>
      <c r="C428" s="24" t="s">
        <v>5</v>
      </c>
      <c r="D428" s="33" t="s">
        <v>13</v>
      </c>
      <c r="E428" s="10"/>
      <c r="F428" s="25"/>
      <c r="G428" s="10"/>
      <c r="H428" s="25"/>
      <c r="I428" s="54" t="s">
        <v>48</v>
      </c>
      <c r="J428" s="372" t="s">
        <v>46</v>
      </c>
      <c r="K428" s="10"/>
      <c r="L428" s="25"/>
    </row>
    <row r="429" spans="1:12" ht="51.75" customHeight="1" thickBot="1">
      <c r="A429" s="540"/>
      <c r="B429" s="543"/>
      <c r="C429" s="45" t="s">
        <v>6</v>
      </c>
      <c r="D429" s="46" t="s">
        <v>14</v>
      </c>
      <c r="E429" s="12"/>
      <c r="F429" s="29"/>
      <c r="G429" s="12"/>
      <c r="H429" s="29"/>
      <c r="I429" s="54" t="s">
        <v>48</v>
      </c>
      <c r="J429" s="373" t="s">
        <v>46</v>
      </c>
      <c r="K429" s="12"/>
      <c r="L429" s="29"/>
    </row>
    <row r="430" ht="13.5" thickBot="1"/>
    <row r="431" spans="1:12" ht="62.25" customHeight="1" thickBot="1">
      <c r="A431" s="538" t="s">
        <v>17</v>
      </c>
      <c r="B431" s="541">
        <f>+B423+1</f>
        <v>44153</v>
      </c>
      <c r="C431" s="303" t="s">
        <v>1</v>
      </c>
      <c r="D431" s="41" t="s">
        <v>8</v>
      </c>
      <c r="E431" s="108"/>
      <c r="F431" s="88"/>
      <c r="G431" s="54" t="s">
        <v>45</v>
      </c>
      <c r="H431" s="131" t="s">
        <v>46</v>
      </c>
      <c r="I431" s="108"/>
      <c r="J431" s="84"/>
      <c r="K431" s="52" t="s">
        <v>69</v>
      </c>
      <c r="L431" s="132" t="s">
        <v>77</v>
      </c>
    </row>
    <row r="432" spans="1:12" ht="51.75" customHeight="1">
      <c r="A432" s="539"/>
      <c r="B432" s="542"/>
      <c r="C432" s="42" t="s">
        <v>2</v>
      </c>
      <c r="D432" s="7" t="s">
        <v>9</v>
      </c>
      <c r="E432" s="52"/>
      <c r="F432" s="88"/>
      <c r="G432" s="54" t="s">
        <v>45</v>
      </c>
      <c r="H432" s="131" t="s">
        <v>46</v>
      </c>
      <c r="I432" s="52"/>
      <c r="J432" s="85"/>
      <c r="K432" s="52" t="s">
        <v>70</v>
      </c>
      <c r="L432" s="132" t="s">
        <v>77</v>
      </c>
    </row>
    <row r="433" spans="1:12" ht="15.75">
      <c r="A433" s="539"/>
      <c r="B433" s="542"/>
      <c r="C433" s="335" t="s">
        <v>22</v>
      </c>
      <c r="D433" s="336" t="s">
        <v>10</v>
      </c>
      <c r="E433" s="337"/>
      <c r="F433" s="338"/>
      <c r="G433" s="337"/>
      <c r="H433" s="339"/>
      <c r="I433" s="337"/>
      <c r="J433" s="339"/>
      <c r="K433" s="337"/>
      <c r="L433" s="339"/>
    </row>
    <row r="434" spans="1:12" ht="50.25" customHeight="1">
      <c r="A434" s="539"/>
      <c r="B434" s="542"/>
      <c r="C434" s="42" t="s">
        <v>3</v>
      </c>
      <c r="D434" s="7" t="s">
        <v>11</v>
      </c>
      <c r="E434" s="10"/>
      <c r="F434" s="44"/>
      <c r="G434" s="52"/>
      <c r="H434" s="86"/>
      <c r="I434" s="52"/>
      <c r="J434" s="86"/>
      <c r="K434" s="54" t="s">
        <v>48</v>
      </c>
      <c r="L434" s="372" t="s">
        <v>46</v>
      </c>
    </row>
    <row r="435" spans="1:12" ht="63" customHeight="1" thickBot="1">
      <c r="A435" s="539"/>
      <c r="B435" s="542"/>
      <c r="C435" s="43" t="s">
        <v>4</v>
      </c>
      <c r="D435" s="34" t="s">
        <v>12</v>
      </c>
      <c r="E435" s="10"/>
      <c r="F435" s="44"/>
      <c r="G435" s="73" t="s">
        <v>72</v>
      </c>
      <c r="H435" s="132" t="s">
        <v>77</v>
      </c>
      <c r="I435" s="52"/>
      <c r="J435" s="86"/>
      <c r="K435" s="54" t="s">
        <v>48</v>
      </c>
      <c r="L435" s="373" t="s">
        <v>46</v>
      </c>
    </row>
    <row r="436" spans="1:12" ht="48.75" customHeight="1">
      <c r="A436" s="539"/>
      <c r="B436" s="542"/>
      <c r="C436" s="24" t="s">
        <v>5</v>
      </c>
      <c r="D436" s="33" t="s">
        <v>13</v>
      </c>
      <c r="E436" s="54" t="s">
        <v>48</v>
      </c>
      <c r="F436" s="372" t="s">
        <v>46</v>
      </c>
      <c r="G436" s="73" t="s">
        <v>72</v>
      </c>
      <c r="H436" s="132" t="s">
        <v>77</v>
      </c>
      <c r="I436" s="10"/>
      <c r="J436" s="25"/>
      <c r="K436" s="10"/>
      <c r="L436" s="25"/>
    </row>
    <row r="437" spans="1:12" ht="45" customHeight="1" thickBot="1">
      <c r="A437" s="540"/>
      <c r="B437" s="543"/>
      <c r="C437" s="45" t="s">
        <v>6</v>
      </c>
      <c r="D437" s="46" t="s">
        <v>14</v>
      </c>
      <c r="E437" s="54" t="s">
        <v>48</v>
      </c>
      <c r="F437" s="373" t="s">
        <v>46</v>
      </c>
      <c r="G437" s="12"/>
      <c r="H437" s="29"/>
      <c r="I437" s="12"/>
      <c r="J437" s="29"/>
      <c r="K437" s="12"/>
      <c r="L437" s="29"/>
    </row>
    <row r="438" ht="13.5" thickBot="1"/>
    <row r="439" spans="1:12" ht="82.5" customHeight="1" thickBot="1">
      <c r="A439" s="538" t="s">
        <v>18</v>
      </c>
      <c r="B439" s="541">
        <f>+B431+1</f>
        <v>44154</v>
      </c>
      <c r="C439" s="303" t="s">
        <v>1</v>
      </c>
      <c r="D439" s="41" t="s">
        <v>8</v>
      </c>
      <c r="E439" s="108"/>
      <c r="F439" s="88"/>
      <c r="G439" s="108"/>
      <c r="H439" s="84"/>
      <c r="I439" s="108"/>
      <c r="J439" s="84"/>
      <c r="K439" s="73" t="s">
        <v>72</v>
      </c>
      <c r="L439" s="132" t="s">
        <v>77</v>
      </c>
    </row>
    <row r="440" spans="1:12" ht="57.75" customHeight="1">
      <c r="A440" s="539"/>
      <c r="B440" s="542"/>
      <c r="C440" s="42" t="s">
        <v>2</v>
      </c>
      <c r="D440" s="7" t="s">
        <v>9</v>
      </c>
      <c r="E440" s="52"/>
      <c r="F440" s="88"/>
      <c r="G440" s="52"/>
      <c r="H440" s="85"/>
      <c r="I440" s="52"/>
      <c r="J440" s="85"/>
      <c r="K440" s="73" t="s">
        <v>72</v>
      </c>
      <c r="L440" s="132" t="s">
        <v>77</v>
      </c>
    </row>
    <row r="441" spans="1:12" ht="15.75">
      <c r="A441" s="539"/>
      <c r="B441" s="542"/>
      <c r="C441" s="335" t="s">
        <v>22</v>
      </c>
      <c r="D441" s="336" t="s">
        <v>10</v>
      </c>
      <c r="E441" s="337"/>
      <c r="F441" s="338"/>
      <c r="G441" s="337"/>
      <c r="H441" s="339"/>
      <c r="I441" s="337"/>
      <c r="J441" s="339"/>
      <c r="K441" s="337"/>
      <c r="L441" s="339"/>
    </row>
    <row r="442" spans="1:12" ht="69.75" customHeight="1">
      <c r="A442" s="539"/>
      <c r="B442" s="542"/>
      <c r="C442" s="42" t="s">
        <v>3</v>
      </c>
      <c r="D442" s="7" t="s">
        <v>11</v>
      </c>
      <c r="E442" s="10"/>
      <c r="F442" s="44"/>
      <c r="G442" s="52"/>
      <c r="H442" s="86"/>
      <c r="I442" s="52"/>
      <c r="J442" s="86"/>
      <c r="K442" s="52"/>
      <c r="L442" s="86"/>
    </row>
    <row r="443" spans="1:12" ht="67.5" customHeight="1">
      <c r="A443" s="539"/>
      <c r="B443" s="542"/>
      <c r="C443" s="43" t="s">
        <v>4</v>
      </c>
      <c r="D443" s="34" t="s">
        <v>12</v>
      </c>
      <c r="E443" s="10"/>
      <c r="F443" s="44"/>
      <c r="G443" s="52"/>
      <c r="H443" s="86"/>
      <c r="I443" s="52"/>
      <c r="J443" s="86"/>
      <c r="K443" s="52"/>
      <c r="L443" s="86"/>
    </row>
    <row r="444" spans="1:12" ht="60.75" customHeight="1">
      <c r="A444" s="539"/>
      <c r="B444" s="542"/>
      <c r="C444" s="24" t="s">
        <v>5</v>
      </c>
      <c r="D444" s="33" t="s">
        <v>13</v>
      </c>
      <c r="E444" s="10"/>
      <c r="F444" s="25"/>
      <c r="G444" s="10"/>
      <c r="H444" s="25"/>
      <c r="I444" s="54" t="s">
        <v>45</v>
      </c>
      <c r="J444" s="131" t="s">
        <v>46</v>
      </c>
      <c r="K444" s="10"/>
      <c r="L444" s="25"/>
    </row>
    <row r="445" spans="1:12" ht="68.25" customHeight="1" thickBot="1">
      <c r="A445" s="540"/>
      <c r="B445" s="543"/>
      <c r="C445" s="45" t="s">
        <v>6</v>
      </c>
      <c r="D445" s="46" t="s">
        <v>14</v>
      </c>
      <c r="E445" s="12"/>
      <c r="F445" s="29"/>
      <c r="G445" s="12"/>
      <c r="H445" s="29"/>
      <c r="I445" s="54" t="s">
        <v>45</v>
      </c>
      <c r="J445" s="131" t="s">
        <v>46</v>
      </c>
      <c r="K445" s="12"/>
      <c r="L445" s="29"/>
    </row>
    <row r="446" ht="13.5" thickBot="1"/>
    <row r="447" spans="1:12" ht="62.25" customHeight="1">
      <c r="A447" s="538" t="s">
        <v>19</v>
      </c>
      <c r="B447" s="541">
        <f>+B439+1</f>
        <v>44155</v>
      </c>
      <c r="C447" s="303" t="s">
        <v>1</v>
      </c>
      <c r="D447" s="41" t="s">
        <v>8</v>
      </c>
      <c r="E447" s="73"/>
      <c r="F447" s="131"/>
      <c r="G447" s="108"/>
      <c r="H447" s="84"/>
      <c r="I447" s="73" t="s">
        <v>72</v>
      </c>
      <c r="J447" s="132" t="s">
        <v>77</v>
      </c>
      <c r="K447" s="108"/>
      <c r="L447" s="84"/>
    </row>
    <row r="448" spans="1:12" ht="61.5" customHeight="1">
      <c r="A448" s="539"/>
      <c r="B448" s="542"/>
      <c r="C448" s="42" t="s">
        <v>2</v>
      </c>
      <c r="D448" s="7" t="s">
        <v>9</v>
      </c>
      <c r="E448" s="73"/>
      <c r="F448" s="131"/>
      <c r="G448" s="52"/>
      <c r="H448" s="85"/>
      <c r="I448" s="73" t="s">
        <v>72</v>
      </c>
      <c r="J448" s="132" t="s">
        <v>77</v>
      </c>
      <c r="K448" s="52"/>
      <c r="L448" s="85"/>
    </row>
    <row r="449" spans="1:12" ht="15.75">
      <c r="A449" s="539"/>
      <c r="B449" s="542"/>
      <c r="C449" s="335" t="s">
        <v>22</v>
      </c>
      <c r="D449" s="336" t="s">
        <v>10</v>
      </c>
      <c r="E449" s="337"/>
      <c r="F449" s="338"/>
      <c r="G449" s="337"/>
      <c r="H449" s="339"/>
      <c r="I449" s="337"/>
      <c r="J449" s="339"/>
      <c r="K449" s="337"/>
      <c r="L449" s="339"/>
    </row>
    <row r="450" spans="1:12" ht="67.5" customHeight="1">
      <c r="A450" s="539"/>
      <c r="B450" s="542"/>
      <c r="C450" s="42" t="s">
        <v>3</v>
      </c>
      <c r="D450" s="7" t="s">
        <v>11</v>
      </c>
      <c r="E450" s="73"/>
      <c r="F450" s="131"/>
      <c r="G450" s="73" t="s">
        <v>66</v>
      </c>
      <c r="H450" s="132" t="s">
        <v>77</v>
      </c>
      <c r="I450" s="73" t="s">
        <v>66</v>
      </c>
      <c r="J450" s="132" t="s">
        <v>77</v>
      </c>
      <c r="K450" s="73" t="s">
        <v>66</v>
      </c>
      <c r="L450" s="132" t="s">
        <v>77</v>
      </c>
    </row>
    <row r="451" spans="1:12" ht="72.75" customHeight="1">
      <c r="A451" s="539"/>
      <c r="B451" s="542"/>
      <c r="C451" s="43" t="s">
        <v>4</v>
      </c>
      <c r="D451" s="34" t="s">
        <v>12</v>
      </c>
      <c r="E451" s="73" t="s">
        <v>63</v>
      </c>
      <c r="F451" s="132" t="s">
        <v>77</v>
      </c>
      <c r="G451" s="73" t="s">
        <v>63</v>
      </c>
      <c r="H451" s="132" t="s">
        <v>77</v>
      </c>
      <c r="I451" s="73" t="s">
        <v>63</v>
      </c>
      <c r="J451" s="132" t="s">
        <v>77</v>
      </c>
      <c r="K451" s="73" t="s">
        <v>63</v>
      </c>
      <c r="L451" s="132" t="s">
        <v>77</v>
      </c>
    </row>
    <row r="452" spans="1:12" ht="73.5" customHeight="1">
      <c r="A452" s="539"/>
      <c r="B452" s="542"/>
      <c r="C452" s="24" t="s">
        <v>5</v>
      </c>
      <c r="D452" s="33" t="s">
        <v>13</v>
      </c>
      <c r="E452" s="73" t="s">
        <v>63</v>
      </c>
      <c r="F452" s="132" t="s">
        <v>77</v>
      </c>
      <c r="G452" s="73" t="s">
        <v>63</v>
      </c>
      <c r="H452" s="132" t="s">
        <v>77</v>
      </c>
      <c r="I452" s="73" t="s">
        <v>63</v>
      </c>
      <c r="J452" s="132" t="s">
        <v>77</v>
      </c>
      <c r="K452" s="73" t="s">
        <v>63</v>
      </c>
      <c r="L452" s="132" t="s">
        <v>77</v>
      </c>
    </row>
    <row r="453" spans="1:12" ht="54" customHeight="1" thickBot="1">
      <c r="A453" s="540"/>
      <c r="B453" s="543"/>
      <c r="C453" s="45" t="s">
        <v>6</v>
      </c>
      <c r="D453" s="46" t="s">
        <v>14</v>
      </c>
      <c r="E453" s="12"/>
      <c r="F453" s="29"/>
      <c r="G453" s="12"/>
      <c r="H453" s="29"/>
      <c r="I453" s="12"/>
      <c r="J453" s="29"/>
      <c r="K453" s="12"/>
      <c r="L453" s="29"/>
    </row>
    <row r="454" ht="13.5" thickBot="1"/>
    <row r="455" spans="1:12" ht="66" customHeight="1" thickBot="1">
      <c r="A455" s="538" t="s">
        <v>21</v>
      </c>
      <c r="B455" s="541">
        <f>+B447+1</f>
        <v>44156</v>
      </c>
      <c r="C455" s="303" t="s">
        <v>1</v>
      </c>
      <c r="D455" s="41" t="s">
        <v>8</v>
      </c>
      <c r="E455" s="108"/>
      <c r="F455" s="88"/>
      <c r="G455" s="108"/>
      <c r="H455" s="84"/>
      <c r="I455" s="108"/>
      <c r="J455" s="84"/>
      <c r="K455" s="108"/>
      <c r="L455" s="84"/>
    </row>
    <row r="456" spans="1:12" ht="56.25" customHeight="1">
      <c r="A456" s="539"/>
      <c r="B456" s="542"/>
      <c r="C456" s="42" t="s">
        <v>2</v>
      </c>
      <c r="D456" s="7" t="s">
        <v>9</v>
      </c>
      <c r="E456" s="52"/>
      <c r="F456" s="88"/>
      <c r="G456" s="52"/>
      <c r="H456" s="85"/>
      <c r="I456" s="52"/>
      <c r="J456" s="85"/>
      <c r="K456" s="52"/>
      <c r="L456" s="85"/>
    </row>
    <row r="457" spans="1:12" ht="15.75">
      <c r="A457" s="539"/>
      <c r="B457" s="542"/>
      <c r="C457" s="335" t="s">
        <v>22</v>
      </c>
      <c r="D457" s="336" t="s">
        <v>10</v>
      </c>
      <c r="E457" s="337"/>
      <c r="F457" s="338"/>
      <c r="G457" s="337"/>
      <c r="H457" s="339"/>
      <c r="I457" s="337"/>
      <c r="J457" s="339"/>
      <c r="K457" s="337"/>
      <c r="L457" s="339"/>
    </row>
    <row r="458" spans="1:12" ht="65.25" customHeight="1">
      <c r="A458" s="539"/>
      <c r="B458" s="542"/>
      <c r="C458" s="42" t="s">
        <v>3</v>
      </c>
      <c r="D458" s="7" t="s">
        <v>11</v>
      </c>
      <c r="E458" s="10"/>
      <c r="F458" s="44"/>
      <c r="G458" s="52"/>
      <c r="H458" s="86"/>
      <c r="I458" s="52"/>
      <c r="J458" s="86"/>
      <c r="K458" s="52"/>
      <c r="L458" s="86"/>
    </row>
    <row r="459" spans="1:12" ht="63.75" customHeight="1">
      <c r="A459" s="539"/>
      <c r="B459" s="542"/>
      <c r="C459" s="43" t="s">
        <v>4</v>
      </c>
      <c r="D459" s="34" t="s">
        <v>12</v>
      </c>
      <c r="E459" s="10"/>
      <c r="F459" s="44"/>
      <c r="G459" s="52"/>
      <c r="H459" s="86"/>
      <c r="I459" s="52"/>
      <c r="J459" s="86"/>
      <c r="K459" s="52"/>
      <c r="L459" s="86"/>
    </row>
    <row r="460" spans="1:12" ht="58.5" customHeight="1">
      <c r="A460" s="539"/>
      <c r="B460" s="542"/>
      <c r="C460" s="24" t="s">
        <v>5</v>
      </c>
      <c r="D460" s="33" t="s">
        <v>13</v>
      </c>
      <c r="E460" s="10"/>
      <c r="F460" s="25"/>
      <c r="G460" s="10"/>
      <c r="H460" s="25"/>
      <c r="I460" s="10"/>
      <c r="J460" s="25"/>
      <c r="K460" s="10"/>
      <c r="L460" s="25"/>
    </row>
    <row r="461" spans="1:12" ht="56.25" customHeight="1" thickBot="1">
      <c r="A461" s="540"/>
      <c r="B461" s="543"/>
      <c r="C461" s="45" t="s">
        <v>6</v>
      </c>
      <c r="D461" s="46" t="s">
        <v>14</v>
      </c>
      <c r="E461" s="12"/>
      <c r="F461" s="29"/>
      <c r="G461" s="12"/>
      <c r="H461" s="29"/>
      <c r="I461" s="12"/>
      <c r="J461" s="29"/>
      <c r="K461" s="12"/>
      <c r="L461" s="29"/>
    </row>
    <row r="462" ht="13.5" thickBot="1"/>
    <row r="463" spans="1:12" ht="62.25" customHeight="1" thickBot="1">
      <c r="A463" s="538" t="s">
        <v>20</v>
      </c>
      <c r="B463" s="541">
        <f>+B455+2</f>
        <v>44158</v>
      </c>
      <c r="C463" s="303" t="s">
        <v>1</v>
      </c>
      <c r="D463" s="41" t="s">
        <v>8</v>
      </c>
      <c r="E463" s="108"/>
      <c r="F463" s="88"/>
      <c r="G463" s="108"/>
      <c r="H463" s="84"/>
      <c r="I463" s="108"/>
      <c r="J463" s="84"/>
      <c r="K463" s="54" t="s">
        <v>45</v>
      </c>
      <c r="L463" s="131" t="s">
        <v>46</v>
      </c>
    </row>
    <row r="464" spans="1:12" ht="55.5" customHeight="1">
      <c r="A464" s="539"/>
      <c r="B464" s="542"/>
      <c r="C464" s="42" t="s">
        <v>2</v>
      </c>
      <c r="D464" s="7" t="s">
        <v>9</v>
      </c>
      <c r="E464" s="52"/>
      <c r="F464" s="88"/>
      <c r="G464" s="52"/>
      <c r="H464" s="85"/>
      <c r="I464" s="52"/>
      <c r="J464" s="85"/>
      <c r="K464" s="54" t="s">
        <v>45</v>
      </c>
      <c r="L464" s="131" t="s">
        <v>46</v>
      </c>
    </row>
    <row r="465" spans="1:12" ht="15.75">
      <c r="A465" s="539"/>
      <c r="B465" s="542"/>
      <c r="C465" s="335" t="s">
        <v>22</v>
      </c>
      <c r="D465" s="336" t="s">
        <v>10</v>
      </c>
      <c r="E465" s="337"/>
      <c r="F465" s="338"/>
      <c r="G465" s="337"/>
      <c r="H465" s="339"/>
      <c r="I465" s="337"/>
      <c r="J465" s="339"/>
      <c r="K465" s="337"/>
      <c r="L465" s="339"/>
    </row>
    <row r="466" spans="1:12" ht="39.75" customHeight="1">
      <c r="A466" s="539"/>
      <c r="B466" s="542"/>
      <c r="C466" s="42" t="s">
        <v>3</v>
      </c>
      <c r="D466" s="7" t="s">
        <v>11</v>
      </c>
      <c r="E466" s="52" t="s">
        <v>41</v>
      </c>
      <c r="F466" s="132" t="s">
        <v>77</v>
      </c>
      <c r="G466" s="52"/>
      <c r="H466" s="86"/>
      <c r="I466" s="52"/>
      <c r="J466" s="86"/>
      <c r="K466" s="54" t="s">
        <v>48</v>
      </c>
      <c r="L466" s="372" t="s">
        <v>46</v>
      </c>
    </row>
    <row r="467" spans="1:12" ht="57.75" customHeight="1" thickBot="1">
      <c r="A467" s="539"/>
      <c r="B467" s="542"/>
      <c r="C467" s="43" t="s">
        <v>4</v>
      </c>
      <c r="D467" s="34" t="s">
        <v>12</v>
      </c>
      <c r="E467" s="52" t="s">
        <v>41</v>
      </c>
      <c r="F467" s="132" t="s">
        <v>77</v>
      </c>
      <c r="G467" s="52"/>
      <c r="H467" s="86"/>
      <c r="I467" s="52"/>
      <c r="J467" s="86"/>
      <c r="K467" s="54" t="s">
        <v>48</v>
      </c>
      <c r="L467" s="373" t="s">
        <v>46</v>
      </c>
    </row>
    <row r="468" spans="1:12" ht="48" customHeight="1">
      <c r="A468" s="539"/>
      <c r="B468" s="542"/>
      <c r="C468" s="24" t="s">
        <v>5</v>
      </c>
      <c r="D468" s="33" t="s">
        <v>13</v>
      </c>
      <c r="E468" s="10"/>
      <c r="F468" s="25"/>
      <c r="G468" s="10"/>
      <c r="H468" s="25"/>
      <c r="I468" s="631" t="s">
        <v>48</v>
      </c>
      <c r="J468" s="500" t="s">
        <v>46</v>
      </c>
      <c r="K468" s="10"/>
      <c r="L468" s="25"/>
    </row>
    <row r="469" spans="1:12" ht="65.25" customHeight="1" thickBot="1">
      <c r="A469" s="540"/>
      <c r="B469" s="543"/>
      <c r="C469" s="45" t="s">
        <v>6</v>
      </c>
      <c r="D469" s="46" t="s">
        <v>14</v>
      </c>
      <c r="E469" s="12"/>
      <c r="F469" s="29"/>
      <c r="G469" s="12"/>
      <c r="H469" s="29"/>
      <c r="I469" s="632" t="s">
        <v>48</v>
      </c>
      <c r="J469" s="501" t="s">
        <v>46</v>
      </c>
      <c r="K469" s="12"/>
      <c r="L469" s="29"/>
    </row>
    <row r="470" ht="13.5" thickBot="1"/>
    <row r="471" spans="1:12" ht="72.75" customHeight="1" thickBot="1">
      <c r="A471" s="538" t="s">
        <v>16</v>
      </c>
      <c r="B471" s="541">
        <f>+B463+1</f>
        <v>44159</v>
      </c>
      <c r="C471" s="303" t="s">
        <v>1</v>
      </c>
      <c r="D471" s="41" t="s">
        <v>8</v>
      </c>
      <c r="E471" s="108"/>
      <c r="F471" s="88"/>
      <c r="G471" s="52" t="s">
        <v>69</v>
      </c>
      <c r="H471" s="132" t="s">
        <v>77</v>
      </c>
      <c r="I471" s="108"/>
      <c r="J471" s="84"/>
      <c r="K471" s="108"/>
      <c r="L471" s="84"/>
    </row>
    <row r="472" spans="1:12" ht="72.75" customHeight="1">
      <c r="A472" s="539"/>
      <c r="B472" s="542"/>
      <c r="C472" s="42" t="s">
        <v>2</v>
      </c>
      <c r="D472" s="7" t="s">
        <v>9</v>
      </c>
      <c r="E472" s="109" t="s">
        <v>59</v>
      </c>
      <c r="F472" s="132" t="s">
        <v>77</v>
      </c>
      <c r="G472" s="52" t="s">
        <v>70</v>
      </c>
      <c r="H472" s="132" t="s">
        <v>77</v>
      </c>
      <c r="I472" s="52"/>
      <c r="J472" s="85"/>
      <c r="K472" s="52"/>
      <c r="L472" s="85"/>
    </row>
    <row r="473" spans="1:12" ht="16.5" thickBot="1">
      <c r="A473" s="539"/>
      <c r="B473" s="542"/>
      <c r="C473" s="335" t="s">
        <v>22</v>
      </c>
      <c r="D473" s="336" t="s">
        <v>10</v>
      </c>
      <c r="E473" s="340"/>
      <c r="F473" s="356"/>
      <c r="G473" s="337"/>
      <c r="H473" s="339"/>
      <c r="I473" s="337"/>
      <c r="J473" s="339"/>
      <c r="K473" s="337"/>
      <c r="L473" s="339"/>
    </row>
    <row r="474" spans="1:12" ht="75.75" customHeight="1" thickBot="1">
      <c r="A474" s="539"/>
      <c r="B474" s="542"/>
      <c r="C474" s="42" t="s">
        <v>3</v>
      </c>
      <c r="D474" s="7" t="s">
        <v>11</v>
      </c>
      <c r="E474" s="109" t="s">
        <v>61</v>
      </c>
      <c r="F474" s="132" t="s">
        <v>77</v>
      </c>
      <c r="G474" s="52"/>
      <c r="H474" s="86"/>
      <c r="I474" s="52" t="s">
        <v>69</v>
      </c>
      <c r="J474" s="132" t="s">
        <v>77</v>
      </c>
      <c r="K474" s="52"/>
      <c r="L474" s="86"/>
    </row>
    <row r="475" spans="1:12" ht="71.25" customHeight="1">
      <c r="A475" s="539"/>
      <c r="B475" s="542"/>
      <c r="C475" s="43" t="s">
        <v>4</v>
      </c>
      <c r="D475" s="34" t="s">
        <v>12</v>
      </c>
      <c r="E475" s="109" t="s">
        <v>60</v>
      </c>
      <c r="F475" s="132" t="s">
        <v>77</v>
      </c>
      <c r="G475" s="52"/>
      <c r="H475" s="86"/>
      <c r="I475" s="52" t="s">
        <v>70</v>
      </c>
      <c r="J475" s="132" t="s">
        <v>77</v>
      </c>
      <c r="K475" s="52"/>
      <c r="L475" s="86"/>
    </row>
    <row r="476" spans="1:12" ht="68.25" customHeight="1">
      <c r="A476" s="539"/>
      <c r="B476" s="542"/>
      <c r="C476" s="24" t="s">
        <v>5</v>
      </c>
      <c r="D476" s="33" t="s">
        <v>13</v>
      </c>
      <c r="E476" s="54" t="s">
        <v>45</v>
      </c>
      <c r="F476" s="131" t="s">
        <v>46</v>
      </c>
      <c r="G476" s="10"/>
      <c r="H476" s="25"/>
      <c r="I476" s="10"/>
      <c r="J476" s="25"/>
      <c r="K476" s="10"/>
      <c r="L476" s="25"/>
    </row>
    <row r="477" spans="1:12" ht="61.5" customHeight="1" thickBot="1">
      <c r="A477" s="540"/>
      <c r="B477" s="543"/>
      <c r="C477" s="45" t="s">
        <v>6</v>
      </c>
      <c r="D477" s="46" t="s">
        <v>14</v>
      </c>
      <c r="E477" s="54" t="s">
        <v>45</v>
      </c>
      <c r="F477" s="131" t="s">
        <v>46</v>
      </c>
      <c r="G477" s="12"/>
      <c r="H477" s="29"/>
      <c r="I477" s="12"/>
      <c r="J477" s="29"/>
      <c r="K477" s="12"/>
      <c r="L477" s="29"/>
    </row>
    <row r="478" ht="13.5" thickBot="1"/>
    <row r="479" spans="1:12" ht="60.75" customHeight="1" thickBot="1">
      <c r="A479" s="538" t="s">
        <v>17</v>
      </c>
      <c r="B479" s="541">
        <f>+B471+1</f>
        <v>44160</v>
      </c>
      <c r="C479" s="303" t="s">
        <v>1</v>
      </c>
      <c r="D479" s="41" t="s">
        <v>8</v>
      </c>
      <c r="E479" s="108"/>
      <c r="F479" s="88"/>
      <c r="G479" s="54" t="s">
        <v>45</v>
      </c>
      <c r="H479" s="131" t="s">
        <v>46</v>
      </c>
      <c r="I479" s="108"/>
      <c r="J479" s="84"/>
      <c r="K479" s="52" t="s">
        <v>41</v>
      </c>
      <c r="L479" s="132" t="s">
        <v>77</v>
      </c>
    </row>
    <row r="480" spans="1:12" ht="57.75" customHeight="1">
      <c r="A480" s="539"/>
      <c r="B480" s="542"/>
      <c r="C480" s="42" t="s">
        <v>2</v>
      </c>
      <c r="D480" s="7" t="s">
        <v>9</v>
      </c>
      <c r="E480" s="52"/>
      <c r="F480" s="88"/>
      <c r="G480" s="54" t="s">
        <v>45</v>
      </c>
      <c r="H480" s="131" t="s">
        <v>46</v>
      </c>
      <c r="I480" s="52"/>
      <c r="J480" s="85"/>
      <c r="K480" s="52" t="s">
        <v>41</v>
      </c>
      <c r="L480" s="132" t="s">
        <v>77</v>
      </c>
    </row>
    <row r="481" spans="1:12" ht="15.75">
      <c r="A481" s="539"/>
      <c r="B481" s="542"/>
      <c r="C481" s="335" t="s">
        <v>22</v>
      </c>
      <c r="D481" s="336" t="s">
        <v>10</v>
      </c>
      <c r="E481" s="337"/>
      <c r="F481" s="338"/>
      <c r="G481" s="337"/>
      <c r="H481" s="339"/>
      <c r="I481" s="337"/>
      <c r="J481" s="339"/>
      <c r="K481" s="337"/>
      <c r="L481" s="339"/>
    </row>
    <row r="482" spans="1:12" ht="61.5" customHeight="1">
      <c r="A482" s="539"/>
      <c r="B482" s="542"/>
      <c r="C482" s="42" t="s">
        <v>3</v>
      </c>
      <c r="D482" s="7" t="s">
        <v>11</v>
      </c>
      <c r="E482" s="10"/>
      <c r="F482" s="44"/>
      <c r="G482" s="52"/>
      <c r="H482" s="86"/>
      <c r="I482" s="52"/>
      <c r="J482" s="86"/>
      <c r="K482" s="52"/>
      <c r="L482" s="86"/>
    </row>
    <row r="483" spans="1:12" ht="67.5" customHeight="1">
      <c r="A483" s="539"/>
      <c r="B483" s="542"/>
      <c r="C483" s="43" t="s">
        <v>4</v>
      </c>
      <c r="D483" s="34" t="s">
        <v>12</v>
      </c>
      <c r="E483" s="10"/>
      <c r="F483" s="44"/>
      <c r="G483" s="73" t="s">
        <v>72</v>
      </c>
      <c r="H483" s="132" t="s">
        <v>77</v>
      </c>
      <c r="I483" s="52"/>
      <c r="J483" s="86"/>
      <c r="K483" s="52"/>
      <c r="L483" s="86"/>
    </row>
    <row r="484" spans="1:12" ht="49.5" customHeight="1">
      <c r="A484" s="539"/>
      <c r="B484" s="542"/>
      <c r="C484" s="24" t="s">
        <v>5</v>
      </c>
      <c r="D484" s="33" t="s">
        <v>13</v>
      </c>
      <c r="E484" s="10"/>
      <c r="F484" s="25"/>
      <c r="G484" s="73" t="s">
        <v>72</v>
      </c>
      <c r="H484" s="132" t="s">
        <v>77</v>
      </c>
      <c r="I484" s="10"/>
      <c r="J484" s="25"/>
      <c r="K484" s="10"/>
      <c r="L484" s="25"/>
    </row>
    <row r="485" spans="1:12" ht="63" customHeight="1" thickBot="1">
      <c r="A485" s="540"/>
      <c r="B485" s="543"/>
      <c r="C485" s="45" t="s">
        <v>6</v>
      </c>
      <c r="D485" s="46" t="s">
        <v>14</v>
      </c>
      <c r="E485" s="12"/>
      <c r="F485" s="29"/>
      <c r="G485" s="12"/>
      <c r="H485" s="29"/>
      <c r="I485" s="12"/>
      <c r="J485" s="29"/>
      <c r="K485" s="12"/>
      <c r="L485" s="29"/>
    </row>
    <row r="486" ht="13.5" thickBot="1"/>
    <row r="487" spans="1:12" ht="78.75" customHeight="1" thickBot="1">
      <c r="A487" s="538" t="s">
        <v>18</v>
      </c>
      <c r="B487" s="541">
        <f>+B479+1</f>
        <v>44161</v>
      </c>
      <c r="C487" s="303" t="s">
        <v>1</v>
      </c>
      <c r="D487" s="41" t="s">
        <v>8</v>
      </c>
      <c r="E487" s="108"/>
      <c r="F487" s="88"/>
      <c r="G487" s="108"/>
      <c r="H487" s="84"/>
      <c r="I487" s="108"/>
      <c r="J487" s="84"/>
      <c r="K487" s="73" t="s">
        <v>68</v>
      </c>
      <c r="L487" s="132" t="s">
        <v>77</v>
      </c>
    </row>
    <row r="488" spans="1:12" ht="57.75" customHeight="1">
      <c r="A488" s="539"/>
      <c r="B488" s="542"/>
      <c r="C488" s="42" t="s">
        <v>2</v>
      </c>
      <c r="D488" s="7" t="s">
        <v>9</v>
      </c>
      <c r="E488" s="52"/>
      <c r="F488" s="88"/>
      <c r="G488" s="52"/>
      <c r="H488" s="85"/>
      <c r="I488" s="52"/>
      <c r="J488" s="85"/>
      <c r="K488" s="73" t="s">
        <v>67</v>
      </c>
      <c r="L488" s="132" t="s">
        <v>77</v>
      </c>
    </row>
    <row r="489" spans="1:12" ht="15.75">
      <c r="A489" s="539"/>
      <c r="B489" s="542"/>
      <c r="C489" s="335" t="s">
        <v>22</v>
      </c>
      <c r="D489" s="336" t="s">
        <v>10</v>
      </c>
      <c r="E489" s="337"/>
      <c r="F489" s="338"/>
      <c r="G489" s="337"/>
      <c r="H489" s="339"/>
      <c r="I489" s="337"/>
      <c r="J489" s="339"/>
      <c r="K489" s="337"/>
      <c r="L489" s="339"/>
    </row>
    <row r="490" spans="1:12" ht="67.5" customHeight="1">
      <c r="A490" s="539"/>
      <c r="B490" s="542"/>
      <c r="C490" s="42" t="s">
        <v>3</v>
      </c>
      <c r="D490" s="7" t="s">
        <v>11</v>
      </c>
      <c r="E490" s="10"/>
      <c r="F490" s="44"/>
      <c r="G490" s="631" t="s">
        <v>48</v>
      </c>
      <c r="H490" s="633" t="s">
        <v>46</v>
      </c>
      <c r="I490" s="52"/>
      <c r="J490" s="86"/>
      <c r="K490" s="52"/>
      <c r="L490" s="86"/>
    </row>
    <row r="491" spans="1:12" ht="63" customHeight="1" thickBot="1">
      <c r="A491" s="539"/>
      <c r="B491" s="542"/>
      <c r="C491" s="43" t="s">
        <v>4</v>
      </c>
      <c r="D491" s="34" t="s">
        <v>12</v>
      </c>
      <c r="E491" s="10"/>
      <c r="F491" s="44"/>
      <c r="G491" s="632" t="s">
        <v>48</v>
      </c>
      <c r="H491" s="634" t="s">
        <v>46</v>
      </c>
      <c r="I491" s="52"/>
      <c r="J491" s="86"/>
      <c r="K491" s="52"/>
      <c r="L491" s="86"/>
    </row>
    <row r="492" spans="1:12" ht="59.25" customHeight="1">
      <c r="A492" s="539"/>
      <c r="B492" s="542"/>
      <c r="C492" s="24" t="s">
        <v>5</v>
      </c>
      <c r="D492" s="33" t="s">
        <v>13</v>
      </c>
      <c r="E492" s="10"/>
      <c r="F492" s="25"/>
      <c r="G492" s="10"/>
      <c r="H492" s="25"/>
      <c r="I492" s="54" t="s">
        <v>45</v>
      </c>
      <c r="J492" s="131" t="s">
        <v>46</v>
      </c>
      <c r="K492" s="10"/>
      <c r="L492" s="25"/>
    </row>
    <row r="493" spans="1:12" ht="61.5" customHeight="1" thickBot="1">
      <c r="A493" s="540"/>
      <c r="B493" s="543"/>
      <c r="C493" s="45" t="s">
        <v>6</v>
      </c>
      <c r="D493" s="46" t="s">
        <v>14</v>
      </c>
      <c r="E493" s="12"/>
      <c r="F493" s="29"/>
      <c r="G493" s="12"/>
      <c r="H493" s="29"/>
      <c r="I493" s="54" t="s">
        <v>45</v>
      </c>
      <c r="J493" s="131" t="s">
        <v>46</v>
      </c>
      <c r="K493" s="12"/>
      <c r="L493" s="29"/>
    </row>
    <row r="494" ht="13.5" thickBot="1"/>
    <row r="495" spans="1:12" ht="57.75" customHeight="1">
      <c r="A495" s="538" t="s">
        <v>19</v>
      </c>
      <c r="B495" s="541">
        <f>+B487+1</f>
        <v>44162</v>
      </c>
      <c r="C495" s="303" t="s">
        <v>1</v>
      </c>
      <c r="D495" s="41" t="s">
        <v>8</v>
      </c>
      <c r="E495" s="73"/>
      <c r="F495" s="131"/>
      <c r="G495" s="108"/>
      <c r="H495" s="84"/>
      <c r="I495" s="73" t="s">
        <v>72</v>
      </c>
      <c r="J495" s="132" t="s">
        <v>77</v>
      </c>
      <c r="K495" s="108"/>
      <c r="L495" s="84"/>
    </row>
    <row r="496" spans="1:12" ht="45.75" customHeight="1">
      <c r="A496" s="539"/>
      <c r="B496" s="542"/>
      <c r="C496" s="42" t="s">
        <v>2</v>
      </c>
      <c r="D496" s="7" t="s">
        <v>9</v>
      </c>
      <c r="E496" s="73"/>
      <c r="F496" s="131"/>
      <c r="G496" s="52"/>
      <c r="H496" s="85"/>
      <c r="I496" s="73" t="s">
        <v>72</v>
      </c>
      <c r="J496" s="132" t="s">
        <v>77</v>
      </c>
      <c r="K496" s="52"/>
      <c r="L496" s="85"/>
    </row>
    <row r="497" spans="1:12" ht="15.75">
      <c r="A497" s="539"/>
      <c r="B497" s="542"/>
      <c r="C497" s="335" t="s">
        <v>22</v>
      </c>
      <c r="D497" s="336" t="s">
        <v>10</v>
      </c>
      <c r="E497" s="337"/>
      <c r="F497" s="338"/>
      <c r="G497" s="337"/>
      <c r="H497" s="339"/>
      <c r="I497" s="337"/>
      <c r="J497" s="339"/>
      <c r="K497" s="337"/>
      <c r="L497" s="339"/>
    </row>
    <row r="498" spans="1:12" ht="46.5" customHeight="1">
      <c r="A498" s="539"/>
      <c r="B498" s="542"/>
      <c r="C498" s="42" t="s">
        <v>3</v>
      </c>
      <c r="D498" s="7" t="s">
        <v>11</v>
      </c>
      <c r="E498" s="73"/>
      <c r="F498" s="131"/>
      <c r="G498" s="73" t="s">
        <v>66</v>
      </c>
      <c r="H498" s="132" t="s">
        <v>77</v>
      </c>
      <c r="I498" s="73" t="s">
        <v>66</v>
      </c>
      <c r="J498" s="132" t="s">
        <v>77</v>
      </c>
      <c r="K498" s="73" t="s">
        <v>66</v>
      </c>
      <c r="L498" s="132" t="s">
        <v>77</v>
      </c>
    </row>
    <row r="499" spans="1:12" ht="40.5" customHeight="1">
      <c r="A499" s="539"/>
      <c r="B499" s="542"/>
      <c r="C499" s="43" t="s">
        <v>4</v>
      </c>
      <c r="D499" s="34" t="s">
        <v>12</v>
      </c>
      <c r="E499" s="73" t="s">
        <v>63</v>
      </c>
      <c r="F499" s="132" t="s">
        <v>77</v>
      </c>
      <c r="G499" s="73" t="s">
        <v>63</v>
      </c>
      <c r="H499" s="132" t="s">
        <v>77</v>
      </c>
      <c r="I499" s="73" t="s">
        <v>63</v>
      </c>
      <c r="J499" s="132" t="s">
        <v>77</v>
      </c>
      <c r="K499" s="73" t="s">
        <v>63</v>
      </c>
      <c r="L499" s="132" t="s">
        <v>77</v>
      </c>
    </row>
    <row r="500" spans="1:12" ht="38.25" customHeight="1">
      <c r="A500" s="539"/>
      <c r="B500" s="542"/>
      <c r="C500" s="24" t="s">
        <v>5</v>
      </c>
      <c r="D500" s="33" t="s">
        <v>13</v>
      </c>
      <c r="E500" s="73" t="s">
        <v>63</v>
      </c>
      <c r="F500" s="132" t="s">
        <v>77</v>
      </c>
      <c r="G500" s="73" t="s">
        <v>63</v>
      </c>
      <c r="H500" s="132" t="s">
        <v>77</v>
      </c>
      <c r="I500" s="73" t="s">
        <v>63</v>
      </c>
      <c r="J500" s="132" t="s">
        <v>77</v>
      </c>
      <c r="K500" s="73" t="s">
        <v>63</v>
      </c>
      <c r="L500" s="132" t="s">
        <v>77</v>
      </c>
    </row>
    <row r="501" spans="1:12" ht="50.25" customHeight="1" thickBot="1">
      <c r="A501" s="540"/>
      <c r="B501" s="543"/>
      <c r="C501" s="45" t="s">
        <v>6</v>
      </c>
      <c r="D501" s="46" t="s">
        <v>14</v>
      </c>
      <c r="E501" s="12"/>
      <c r="F501" s="29"/>
      <c r="G501" s="12"/>
      <c r="H501" s="29"/>
      <c r="I501" s="12"/>
      <c r="J501" s="29"/>
      <c r="K501" s="12"/>
      <c r="L501" s="29"/>
    </row>
    <row r="502" ht="13.5" thickBot="1"/>
    <row r="503" spans="1:12" ht="48.75" customHeight="1" thickBot="1">
      <c r="A503" s="538" t="s">
        <v>21</v>
      </c>
      <c r="B503" s="541">
        <f>+B495+1</f>
        <v>44163</v>
      </c>
      <c r="C503" s="303" t="s">
        <v>1</v>
      </c>
      <c r="D503" s="41" t="s">
        <v>8</v>
      </c>
      <c r="E503" s="108"/>
      <c r="F503" s="88"/>
      <c r="G503" s="108"/>
      <c r="H503" s="84"/>
      <c r="I503" s="108"/>
      <c r="J503" s="84"/>
      <c r="K503" s="108"/>
      <c r="L503" s="84"/>
    </row>
    <row r="504" spans="1:12" ht="44.25" customHeight="1">
      <c r="A504" s="539"/>
      <c r="B504" s="542"/>
      <c r="C504" s="42" t="s">
        <v>2</v>
      </c>
      <c r="D504" s="7" t="s">
        <v>9</v>
      </c>
      <c r="E504" s="52"/>
      <c r="F504" s="88"/>
      <c r="G504" s="52"/>
      <c r="H504" s="85"/>
      <c r="I504" s="52"/>
      <c r="J504" s="85"/>
      <c r="K504" s="52"/>
      <c r="L504" s="85"/>
    </row>
    <row r="505" spans="1:12" ht="15.75">
      <c r="A505" s="539"/>
      <c r="B505" s="542"/>
      <c r="C505" s="335" t="s">
        <v>22</v>
      </c>
      <c r="D505" s="336" t="s">
        <v>10</v>
      </c>
      <c r="E505" s="337"/>
      <c r="F505" s="338"/>
      <c r="G505" s="337"/>
      <c r="H505" s="339"/>
      <c r="I505" s="337"/>
      <c r="J505" s="339"/>
      <c r="K505" s="337"/>
      <c r="L505" s="339"/>
    </row>
    <row r="506" spans="1:12" ht="44.25" customHeight="1">
      <c r="A506" s="539"/>
      <c r="B506" s="542"/>
      <c r="C506" s="42" t="s">
        <v>3</v>
      </c>
      <c r="D506" s="7" t="s">
        <v>11</v>
      </c>
      <c r="E506" s="10"/>
      <c r="F506" s="44"/>
      <c r="G506" s="52"/>
      <c r="H506" s="86"/>
      <c r="I506" s="52"/>
      <c r="J506" s="86"/>
      <c r="K506" s="52"/>
      <c r="L506" s="86"/>
    </row>
    <row r="507" spans="1:12" ht="51" customHeight="1">
      <c r="A507" s="539"/>
      <c r="B507" s="542"/>
      <c r="C507" s="43" t="s">
        <v>4</v>
      </c>
      <c r="D507" s="34" t="s">
        <v>12</v>
      </c>
      <c r="E507" s="10"/>
      <c r="F507" s="44"/>
      <c r="G507" s="52"/>
      <c r="H507" s="86"/>
      <c r="I507" s="52"/>
      <c r="J507" s="86"/>
      <c r="K507" s="52"/>
      <c r="L507" s="86"/>
    </row>
    <row r="508" spans="1:12" ht="54.75" customHeight="1">
      <c r="A508" s="539"/>
      <c r="B508" s="542"/>
      <c r="C508" s="24" t="s">
        <v>5</v>
      </c>
      <c r="D508" s="33" t="s">
        <v>13</v>
      </c>
      <c r="E508" s="10"/>
      <c r="F508" s="25"/>
      <c r="G508" s="10"/>
      <c r="H508" s="25"/>
      <c r="I508" s="10"/>
      <c r="J508" s="25"/>
      <c r="K508" s="10"/>
      <c r="L508" s="25"/>
    </row>
    <row r="509" spans="1:12" ht="48.75" customHeight="1" thickBot="1">
      <c r="A509" s="540"/>
      <c r="B509" s="543"/>
      <c r="C509" s="45" t="s">
        <v>6</v>
      </c>
      <c r="D509" s="46" t="s">
        <v>14</v>
      </c>
      <c r="E509" s="12"/>
      <c r="F509" s="29"/>
      <c r="G509" s="12"/>
      <c r="H509" s="29"/>
      <c r="I509" s="12"/>
      <c r="J509" s="29"/>
      <c r="K509" s="12"/>
      <c r="L509" s="29"/>
    </row>
    <row r="510" ht="13.5" thickBot="1"/>
    <row r="511" spans="1:12" ht="19.5" thickBot="1">
      <c r="A511" s="420" t="s">
        <v>0</v>
      </c>
      <c r="B511" s="421"/>
      <c r="C511" s="422" t="s">
        <v>23</v>
      </c>
      <c r="D511" s="423" t="s">
        <v>24</v>
      </c>
      <c r="E511" s="601" t="s">
        <v>36</v>
      </c>
      <c r="F511" s="602"/>
      <c r="G511" s="601" t="s">
        <v>37</v>
      </c>
      <c r="H511" s="602"/>
      <c r="I511" s="601" t="s">
        <v>40</v>
      </c>
      <c r="J511" s="603"/>
      <c r="K511" s="601" t="s">
        <v>38</v>
      </c>
      <c r="L511" s="603"/>
    </row>
    <row r="512" spans="1:12" ht="41.25" customHeight="1">
      <c r="A512" s="597" t="s">
        <v>20</v>
      </c>
      <c r="B512" s="594">
        <v>44165</v>
      </c>
      <c r="C512" s="93" t="s">
        <v>1</v>
      </c>
      <c r="D512" s="98" t="s">
        <v>8</v>
      </c>
      <c r="E512" s="424"/>
      <c r="F512" s="131"/>
      <c r="G512" s="424"/>
      <c r="H512" s="131"/>
      <c r="I512" s="424"/>
      <c r="J512" s="262"/>
      <c r="K512" s="54" t="s">
        <v>45</v>
      </c>
      <c r="L512" s="131" t="s">
        <v>46</v>
      </c>
    </row>
    <row r="513" spans="1:12" ht="31.5">
      <c r="A513" s="598"/>
      <c r="B513" s="595"/>
      <c r="C513" s="67" t="s">
        <v>2</v>
      </c>
      <c r="D513" s="51" t="s">
        <v>9</v>
      </c>
      <c r="E513" s="424"/>
      <c r="F513" s="131"/>
      <c r="G513" s="424"/>
      <c r="H513" s="131"/>
      <c r="I513" s="424"/>
      <c r="J513" s="262"/>
      <c r="K513" s="54" t="s">
        <v>45</v>
      </c>
      <c r="L513" s="131" t="s">
        <v>46</v>
      </c>
    </row>
    <row r="514" spans="1:12" ht="15.75">
      <c r="A514" s="598"/>
      <c r="B514" s="595"/>
      <c r="C514" s="425" t="s">
        <v>22</v>
      </c>
      <c r="D514" s="363" t="s">
        <v>10</v>
      </c>
      <c r="E514" s="364"/>
      <c r="F514" s="365"/>
      <c r="G514" s="364"/>
      <c r="H514" s="365"/>
      <c r="I514" s="364"/>
      <c r="J514" s="366"/>
      <c r="K514" s="364"/>
      <c r="L514" s="366"/>
    </row>
    <row r="515" spans="1:12" ht="36.75" customHeight="1">
      <c r="A515" s="598"/>
      <c r="B515" s="595"/>
      <c r="C515" s="67" t="s">
        <v>3</v>
      </c>
      <c r="D515" s="51" t="s">
        <v>11</v>
      </c>
      <c r="E515" s="52" t="s">
        <v>69</v>
      </c>
      <c r="F515" s="132" t="s">
        <v>42</v>
      </c>
      <c r="G515" s="52"/>
      <c r="H515" s="132"/>
      <c r="I515" s="424"/>
      <c r="J515" s="262"/>
      <c r="K515" s="424"/>
      <c r="L515" s="262"/>
    </row>
    <row r="516" spans="1:12" ht="33.75" customHeight="1">
      <c r="A516" s="598"/>
      <c r="B516" s="595"/>
      <c r="C516" s="67" t="s">
        <v>4</v>
      </c>
      <c r="D516" s="53" t="s">
        <v>12</v>
      </c>
      <c r="E516" s="52" t="s">
        <v>70</v>
      </c>
      <c r="F516" s="132" t="s">
        <v>42</v>
      </c>
      <c r="G516" s="52"/>
      <c r="H516" s="132"/>
      <c r="I516" s="424"/>
      <c r="J516" s="262"/>
      <c r="K516" s="424"/>
      <c r="L516" s="262"/>
    </row>
    <row r="517" spans="1:12" ht="15.75">
      <c r="A517" s="598"/>
      <c r="B517" s="595"/>
      <c r="C517" s="67" t="s">
        <v>5</v>
      </c>
      <c r="D517" s="49" t="s">
        <v>13</v>
      </c>
      <c r="E517" s="54"/>
      <c r="F517" s="426"/>
      <c r="G517" s="54"/>
      <c r="H517" s="426"/>
      <c r="I517" s="54"/>
      <c r="J517" s="426"/>
      <c r="K517" s="54"/>
      <c r="L517" s="426"/>
    </row>
    <row r="518" spans="1:12" ht="15.75">
      <c r="A518" s="598"/>
      <c r="B518" s="595"/>
      <c r="C518" s="95" t="s">
        <v>6</v>
      </c>
      <c r="D518" s="51" t="s">
        <v>14</v>
      </c>
      <c r="E518" s="54"/>
      <c r="F518" s="426"/>
      <c r="G518" s="54"/>
      <c r="H518" s="426"/>
      <c r="I518" s="54"/>
      <c r="J518" s="426"/>
      <c r="K518" s="54"/>
      <c r="L518" s="426"/>
    </row>
    <row r="519" spans="1:12" ht="16.5" thickBot="1">
      <c r="A519" s="599"/>
      <c r="B519" s="596"/>
      <c r="C519" s="427" t="s">
        <v>26</v>
      </c>
      <c r="D519" s="96" t="s">
        <v>27</v>
      </c>
      <c r="E519" s="54"/>
      <c r="F519" s="428"/>
      <c r="G519" s="429"/>
      <c r="H519" s="56"/>
      <c r="I519" s="429"/>
      <c r="J519" s="266"/>
      <c r="K519" s="54"/>
      <c r="L519" s="266"/>
    </row>
    <row r="520" spans="1:12" ht="15.75" thickBot="1">
      <c r="A520" s="57"/>
      <c r="B520" s="58"/>
      <c r="C520" s="59"/>
      <c r="D520" s="78"/>
      <c r="E520" s="74"/>
      <c r="F520" s="75"/>
      <c r="G520" s="74"/>
      <c r="H520" s="75"/>
      <c r="I520" s="74"/>
      <c r="J520" s="75"/>
      <c r="K520" s="74"/>
      <c r="L520" s="75"/>
    </row>
    <row r="521" spans="1:12" ht="21.75" thickBot="1">
      <c r="A521" s="571" t="s">
        <v>16</v>
      </c>
      <c r="B521" s="567">
        <f>+B512+1</f>
        <v>44166</v>
      </c>
      <c r="C521" s="93" t="s">
        <v>1</v>
      </c>
      <c r="D521" s="62" t="s">
        <v>8</v>
      </c>
      <c r="E521" s="430"/>
      <c r="F521" s="135"/>
      <c r="G521" s="52" t="s">
        <v>69</v>
      </c>
      <c r="H521" s="132" t="s">
        <v>42</v>
      </c>
      <c r="I521" s="430"/>
      <c r="J521" s="267"/>
      <c r="K521" s="430"/>
      <c r="L521" s="267"/>
    </row>
    <row r="522" spans="1:12" ht="42">
      <c r="A522" s="572"/>
      <c r="B522" s="568"/>
      <c r="C522" s="67" t="s">
        <v>2</v>
      </c>
      <c r="D522" s="63" t="s">
        <v>9</v>
      </c>
      <c r="E522" s="430" t="s">
        <v>59</v>
      </c>
      <c r="F522" s="79" t="s">
        <v>49</v>
      </c>
      <c r="G522" s="52" t="s">
        <v>70</v>
      </c>
      <c r="H522" s="132" t="s">
        <v>42</v>
      </c>
      <c r="I522" s="424"/>
      <c r="J522" s="262"/>
      <c r="K522" s="424"/>
      <c r="L522" s="262"/>
    </row>
    <row r="523" spans="1:12" ht="16.5" thickBot="1">
      <c r="A523" s="572"/>
      <c r="B523" s="568"/>
      <c r="C523" s="425" t="s">
        <v>22</v>
      </c>
      <c r="D523" s="347" t="s">
        <v>10</v>
      </c>
      <c r="E523" s="340"/>
      <c r="F523" s="356"/>
      <c r="G523" s="340"/>
      <c r="H523" s="338"/>
      <c r="I523" s="340"/>
      <c r="J523" s="342"/>
      <c r="K523" s="340"/>
      <c r="L523" s="342"/>
    </row>
    <row r="524" spans="1:12" ht="42.75" thickBot="1">
      <c r="A524" s="572"/>
      <c r="B524" s="568"/>
      <c r="C524" s="67" t="s">
        <v>3</v>
      </c>
      <c r="D524" s="51" t="s">
        <v>11</v>
      </c>
      <c r="E524" s="430" t="s">
        <v>61</v>
      </c>
      <c r="F524" s="131" t="s">
        <v>49</v>
      </c>
      <c r="G524" s="424"/>
      <c r="H524" s="131"/>
      <c r="I524" s="52" t="s">
        <v>69</v>
      </c>
      <c r="J524" s="132" t="s">
        <v>42</v>
      </c>
      <c r="K524" s="125"/>
      <c r="L524" s="264"/>
    </row>
    <row r="525" spans="1:12" ht="42">
      <c r="A525" s="572"/>
      <c r="B525" s="568"/>
      <c r="C525" s="67" t="s">
        <v>4</v>
      </c>
      <c r="D525" s="53" t="s">
        <v>12</v>
      </c>
      <c r="E525" s="430" t="s">
        <v>60</v>
      </c>
      <c r="F525" s="131" t="s">
        <v>49</v>
      </c>
      <c r="G525" s="424"/>
      <c r="H525" s="131"/>
      <c r="I525" s="52" t="s">
        <v>70</v>
      </c>
      <c r="J525" s="132" t="s">
        <v>42</v>
      </c>
      <c r="K525" s="125"/>
      <c r="L525" s="264"/>
    </row>
    <row r="526" spans="1:12" ht="31.5">
      <c r="A526" s="572"/>
      <c r="B526" s="568"/>
      <c r="C526" s="67" t="s">
        <v>5</v>
      </c>
      <c r="D526" s="49" t="s">
        <v>13</v>
      </c>
      <c r="E526" s="54" t="s">
        <v>45</v>
      </c>
      <c r="F526" s="131" t="s">
        <v>46</v>
      </c>
      <c r="G526" s="54"/>
      <c r="H526" s="426"/>
      <c r="I526" s="54"/>
      <c r="J526" s="426"/>
      <c r="K526" s="54"/>
      <c r="L526" s="426"/>
    </row>
    <row r="527" spans="1:12" ht="31.5">
      <c r="A527" s="573"/>
      <c r="B527" s="569"/>
      <c r="C527" s="95" t="s">
        <v>6</v>
      </c>
      <c r="D527" s="55" t="s">
        <v>14</v>
      </c>
      <c r="E527" s="54" t="s">
        <v>45</v>
      </c>
      <c r="F527" s="131" t="s">
        <v>46</v>
      </c>
      <c r="G527" s="54"/>
      <c r="H527" s="426"/>
      <c r="I527" s="54"/>
      <c r="J527" s="426"/>
      <c r="K527" s="54"/>
      <c r="L527" s="426"/>
    </row>
    <row r="528" spans="1:12" ht="32.25" thickBot="1">
      <c r="A528" s="91"/>
      <c r="B528" s="101"/>
      <c r="C528" s="427" t="s">
        <v>26</v>
      </c>
      <c r="D528" s="96" t="s">
        <v>27</v>
      </c>
      <c r="E528" s="54" t="s">
        <v>45</v>
      </c>
      <c r="F528" s="131" t="s">
        <v>46</v>
      </c>
      <c r="G528" s="269"/>
      <c r="H528" s="270"/>
      <c r="I528" s="429"/>
      <c r="J528" s="271"/>
      <c r="K528" s="429"/>
      <c r="L528" s="271"/>
    </row>
    <row r="529" spans="1:12" ht="15.75" thickBot="1">
      <c r="A529" s="57"/>
      <c r="B529" s="58"/>
      <c r="C529" s="59"/>
      <c r="D529" s="59"/>
      <c r="E529" s="60"/>
      <c r="F529" s="61"/>
      <c r="G529" s="60"/>
      <c r="H529" s="61"/>
      <c r="I529" s="60"/>
      <c r="J529" s="61"/>
      <c r="K529" s="60"/>
      <c r="L529" s="61"/>
    </row>
    <row r="530" spans="1:12" ht="31.5">
      <c r="A530" s="571" t="s">
        <v>17</v>
      </c>
      <c r="B530" s="567">
        <f>+B521+1</f>
        <v>44167</v>
      </c>
      <c r="C530" s="93" t="s">
        <v>1</v>
      </c>
      <c r="D530" s="62" t="s">
        <v>8</v>
      </c>
      <c r="E530" s="430"/>
      <c r="F530" s="135"/>
      <c r="G530" s="54" t="s">
        <v>45</v>
      </c>
      <c r="H530" s="131" t="s">
        <v>46</v>
      </c>
      <c r="I530" s="430"/>
      <c r="J530" s="267"/>
      <c r="K530" s="52" t="s">
        <v>69</v>
      </c>
      <c r="L530" s="132" t="s">
        <v>42</v>
      </c>
    </row>
    <row r="531" spans="1:12" ht="31.5">
      <c r="A531" s="572"/>
      <c r="B531" s="568"/>
      <c r="C531" s="67" t="s">
        <v>2</v>
      </c>
      <c r="D531" s="63" t="s">
        <v>9</v>
      </c>
      <c r="E531" s="424"/>
      <c r="F531" s="131"/>
      <c r="G531" s="54" t="s">
        <v>45</v>
      </c>
      <c r="H531" s="131" t="s">
        <v>46</v>
      </c>
      <c r="I531" s="424"/>
      <c r="J531" s="262"/>
      <c r="K531" s="52" t="s">
        <v>70</v>
      </c>
      <c r="L531" s="132" t="s">
        <v>42</v>
      </c>
    </row>
    <row r="532" spans="1:12" ht="15.75">
      <c r="A532" s="572"/>
      <c r="B532" s="568"/>
      <c r="C532" s="425" t="s">
        <v>22</v>
      </c>
      <c r="D532" s="336" t="s">
        <v>10</v>
      </c>
      <c r="E532" s="340"/>
      <c r="F532" s="338"/>
      <c r="G532" s="340"/>
      <c r="H532" s="338"/>
      <c r="I532" s="340"/>
      <c r="J532" s="342"/>
      <c r="K532" s="340"/>
      <c r="L532" s="342"/>
    </row>
    <row r="533" spans="1:12" ht="15.75">
      <c r="A533" s="572"/>
      <c r="B533" s="568"/>
      <c r="C533" s="67" t="s">
        <v>3</v>
      </c>
      <c r="D533" s="63" t="s">
        <v>11</v>
      </c>
      <c r="E533" s="424"/>
      <c r="F533" s="131"/>
      <c r="G533" s="424"/>
      <c r="H533" s="131"/>
      <c r="I533" s="424"/>
      <c r="J533" s="262"/>
      <c r="K533" s="424"/>
      <c r="L533" s="262"/>
    </row>
    <row r="534" spans="1:12" ht="31.5">
      <c r="A534" s="572"/>
      <c r="B534" s="568"/>
      <c r="C534" s="67" t="s">
        <v>4</v>
      </c>
      <c r="D534" s="64" t="s">
        <v>12</v>
      </c>
      <c r="E534" s="424"/>
      <c r="F534" s="131"/>
      <c r="G534" s="73" t="s">
        <v>72</v>
      </c>
      <c r="H534" s="131" t="s">
        <v>49</v>
      </c>
      <c r="I534" s="424"/>
      <c r="J534" s="262"/>
      <c r="K534" s="424"/>
      <c r="L534" s="262"/>
    </row>
    <row r="535" spans="1:12" ht="31.5">
      <c r="A535" s="572"/>
      <c r="B535" s="568"/>
      <c r="C535" s="67" t="s">
        <v>5</v>
      </c>
      <c r="D535" s="62" t="s">
        <v>13</v>
      </c>
      <c r="E535" s="52"/>
      <c r="F535" s="426"/>
      <c r="G535" s="73" t="s">
        <v>72</v>
      </c>
      <c r="H535" s="131" t="s">
        <v>49</v>
      </c>
      <c r="I535" s="52"/>
      <c r="J535" s="426"/>
      <c r="K535" s="52"/>
      <c r="L535" s="426"/>
    </row>
    <row r="536" spans="1:12" ht="15.75">
      <c r="A536" s="573"/>
      <c r="B536" s="569"/>
      <c r="C536" s="95" t="s">
        <v>6</v>
      </c>
      <c r="D536" s="63" t="s">
        <v>14</v>
      </c>
      <c r="E536" s="52"/>
      <c r="F536" s="426"/>
      <c r="G536" s="52"/>
      <c r="H536" s="426"/>
      <c r="I536" s="52"/>
      <c r="J536" s="426"/>
      <c r="K536" s="52"/>
      <c r="L536" s="426"/>
    </row>
    <row r="537" spans="1:12" ht="16.5" thickBot="1">
      <c r="A537" s="91"/>
      <c r="B537" s="101"/>
      <c r="C537" s="427" t="s">
        <v>26</v>
      </c>
      <c r="D537" s="103" t="s">
        <v>27</v>
      </c>
      <c r="E537" s="429"/>
      <c r="F537" s="102"/>
      <c r="G537" s="429"/>
      <c r="H537" s="102"/>
      <c r="I537" s="429"/>
      <c r="J537" s="271"/>
      <c r="K537" s="429"/>
      <c r="L537" s="271"/>
    </row>
    <row r="538" spans="1:12" ht="15.75" thickBot="1">
      <c r="A538" s="57"/>
      <c r="B538" s="58"/>
      <c r="C538" s="59"/>
      <c r="D538" s="59"/>
      <c r="E538" s="60"/>
      <c r="F538" s="61"/>
      <c r="G538" s="60"/>
      <c r="H538" s="61"/>
      <c r="I538" s="60"/>
      <c r="J538" s="61"/>
      <c r="K538" s="60"/>
      <c r="L538" s="61"/>
    </row>
    <row r="539" spans="1:12" ht="31.5">
      <c r="A539" s="571" t="s">
        <v>18</v>
      </c>
      <c r="B539" s="567">
        <f>+B530+1</f>
        <v>44168</v>
      </c>
      <c r="C539" s="93" t="s">
        <v>1</v>
      </c>
      <c r="D539" s="62" t="s">
        <v>8</v>
      </c>
      <c r="E539" s="108"/>
      <c r="F539" s="135"/>
      <c r="G539" s="108"/>
      <c r="H539" s="82"/>
      <c r="I539" s="108"/>
      <c r="J539" s="273"/>
      <c r="K539" s="73" t="s">
        <v>72</v>
      </c>
      <c r="L539" s="131" t="s">
        <v>49</v>
      </c>
    </row>
    <row r="540" spans="1:12" ht="31.5">
      <c r="A540" s="572"/>
      <c r="B540" s="568"/>
      <c r="C540" s="67" t="s">
        <v>2</v>
      </c>
      <c r="D540" s="63" t="s">
        <v>9</v>
      </c>
      <c r="E540" s="52"/>
      <c r="F540" s="132"/>
      <c r="G540" s="52"/>
      <c r="H540" s="79"/>
      <c r="I540" s="52"/>
      <c r="J540" s="274"/>
      <c r="K540" s="73" t="s">
        <v>72</v>
      </c>
      <c r="L540" s="131" t="s">
        <v>49</v>
      </c>
    </row>
    <row r="541" spans="1:12" ht="15.75">
      <c r="A541" s="572"/>
      <c r="B541" s="568"/>
      <c r="C541" s="425" t="s">
        <v>22</v>
      </c>
      <c r="D541" s="336" t="s">
        <v>10</v>
      </c>
      <c r="E541" s="340"/>
      <c r="F541" s="352"/>
      <c r="G541" s="360"/>
      <c r="H541" s="361"/>
      <c r="I541" s="360"/>
      <c r="J541" s="362"/>
      <c r="K541" s="360"/>
      <c r="L541" s="362"/>
    </row>
    <row r="542" spans="1:12" ht="15.75">
      <c r="A542" s="572"/>
      <c r="B542" s="568"/>
      <c r="C542" s="67" t="s">
        <v>3</v>
      </c>
      <c r="D542" s="63" t="s">
        <v>11</v>
      </c>
      <c r="E542" s="52"/>
      <c r="F542" s="132"/>
      <c r="G542" s="424"/>
      <c r="H542" s="80"/>
      <c r="I542" s="424"/>
      <c r="J542" s="264"/>
      <c r="K542" s="424"/>
      <c r="L542" s="264"/>
    </row>
    <row r="543" spans="1:12" ht="15.75">
      <c r="A543" s="572"/>
      <c r="B543" s="568"/>
      <c r="C543" s="67" t="s">
        <v>4</v>
      </c>
      <c r="D543" s="64" t="s">
        <v>12</v>
      </c>
      <c r="E543" s="54"/>
      <c r="F543" s="131"/>
      <c r="G543" s="424"/>
      <c r="H543" s="80"/>
      <c r="I543" s="424"/>
      <c r="J543" s="264"/>
      <c r="K543" s="424"/>
      <c r="L543" s="264"/>
    </row>
    <row r="544" spans="1:12" ht="31.5">
      <c r="A544" s="572"/>
      <c r="B544" s="568"/>
      <c r="C544" s="67" t="s">
        <v>5</v>
      </c>
      <c r="D544" s="62" t="s">
        <v>13</v>
      </c>
      <c r="E544" s="54"/>
      <c r="F544" s="426"/>
      <c r="G544" s="54"/>
      <c r="H544" s="426"/>
      <c r="I544" s="54" t="s">
        <v>45</v>
      </c>
      <c r="J544" s="131" t="s">
        <v>46</v>
      </c>
      <c r="K544" s="54"/>
      <c r="L544" s="426"/>
    </row>
    <row r="545" spans="1:12" ht="31.5">
      <c r="A545" s="573"/>
      <c r="B545" s="569"/>
      <c r="C545" s="95" t="s">
        <v>6</v>
      </c>
      <c r="D545" s="63" t="s">
        <v>14</v>
      </c>
      <c r="E545" s="54"/>
      <c r="F545" s="426"/>
      <c r="G545" s="54"/>
      <c r="H545" s="426"/>
      <c r="I545" s="54" t="s">
        <v>45</v>
      </c>
      <c r="J545" s="131" t="s">
        <v>46</v>
      </c>
      <c r="K545" s="54"/>
      <c r="L545" s="426"/>
    </row>
    <row r="546" spans="1:12" ht="32.25" thickBot="1">
      <c r="A546" s="91"/>
      <c r="B546" s="101"/>
      <c r="C546" s="427" t="s">
        <v>26</v>
      </c>
      <c r="D546" s="103" t="s">
        <v>27</v>
      </c>
      <c r="E546" s="269"/>
      <c r="F546" s="431"/>
      <c r="G546" s="54"/>
      <c r="H546" s="277"/>
      <c r="I546" s="54" t="s">
        <v>45</v>
      </c>
      <c r="J546" s="131" t="s">
        <v>46</v>
      </c>
      <c r="K546" s="429"/>
      <c r="L546" s="271"/>
    </row>
    <row r="547" spans="1:12" ht="15.75" thickBot="1">
      <c r="A547" s="57"/>
      <c r="B547" s="58"/>
      <c r="C547" s="59"/>
      <c r="D547" s="59"/>
      <c r="E547" s="60"/>
      <c r="F547" s="61"/>
      <c r="G547" s="60"/>
      <c r="H547" s="61"/>
      <c r="I547" s="60"/>
      <c r="J547" s="61"/>
      <c r="K547" s="60"/>
      <c r="L547" s="61"/>
    </row>
    <row r="548" spans="1:12" ht="31.5">
      <c r="A548" s="578" t="s">
        <v>19</v>
      </c>
      <c r="B548" s="567">
        <f>+B539+1</f>
        <v>44169</v>
      </c>
      <c r="C548" s="66" t="s">
        <v>1</v>
      </c>
      <c r="D548" s="62" t="s">
        <v>8</v>
      </c>
      <c r="E548" s="424"/>
      <c r="F548" s="131"/>
      <c r="G548" s="430"/>
      <c r="H548" s="135"/>
      <c r="I548" s="73" t="s">
        <v>72</v>
      </c>
      <c r="J548" s="131" t="s">
        <v>49</v>
      </c>
      <c r="K548" s="430"/>
      <c r="L548" s="278"/>
    </row>
    <row r="549" spans="1:12" ht="31.5">
      <c r="A549" s="578"/>
      <c r="B549" s="568"/>
      <c r="C549" s="67" t="s">
        <v>2</v>
      </c>
      <c r="D549" s="63" t="s">
        <v>9</v>
      </c>
      <c r="E549" s="424"/>
      <c r="F549" s="131"/>
      <c r="G549" s="424"/>
      <c r="H549" s="131"/>
      <c r="I549" s="73" t="s">
        <v>72</v>
      </c>
      <c r="J549" s="131" t="s">
        <v>49</v>
      </c>
      <c r="K549" s="424"/>
      <c r="L549" s="268"/>
    </row>
    <row r="550" spans="1:12" ht="15.75">
      <c r="A550" s="578"/>
      <c r="B550" s="568"/>
      <c r="C550" s="335" t="s">
        <v>22</v>
      </c>
      <c r="D550" s="336" t="s">
        <v>10</v>
      </c>
      <c r="E550" s="340"/>
      <c r="F550" s="352"/>
      <c r="G550" s="340"/>
      <c r="H550" s="352"/>
      <c r="I550" s="340"/>
      <c r="J550" s="354"/>
      <c r="K550" s="340"/>
      <c r="L550" s="354"/>
    </row>
    <row r="551" spans="1:12" ht="31.5">
      <c r="A551" s="578"/>
      <c r="B551" s="568"/>
      <c r="C551" s="67" t="s">
        <v>3</v>
      </c>
      <c r="D551" s="63" t="s">
        <v>11</v>
      </c>
      <c r="E551" s="424"/>
      <c r="F551" s="131"/>
      <c r="G551" s="424" t="s">
        <v>66</v>
      </c>
      <c r="H551" s="131" t="s">
        <v>44</v>
      </c>
      <c r="I551" s="424" t="s">
        <v>66</v>
      </c>
      <c r="J551" s="131" t="s">
        <v>44</v>
      </c>
      <c r="K551" s="424" t="s">
        <v>66</v>
      </c>
      <c r="L551" s="131" t="s">
        <v>44</v>
      </c>
    </row>
    <row r="552" spans="1:12" ht="21">
      <c r="A552" s="578"/>
      <c r="B552" s="568"/>
      <c r="C552" s="68" t="s">
        <v>4</v>
      </c>
      <c r="D552" s="64" t="s">
        <v>12</v>
      </c>
      <c r="E552" s="424" t="s">
        <v>63</v>
      </c>
      <c r="F552" s="131" t="s">
        <v>64</v>
      </c>
      <c r="G552" s="424" t="s">
        <v>63</v>
      </c>
      <c r="H552" s="131" t="s">
        <v>64</v>
      </c>
      <c r="I552" s="424" t="s">
        <v>63</v>
      </c>
      <c r="J552" s="131" t="s">
        <v>64</v>
      </c>
      <c r="K552" s="424" t="s">
        <v>63</v>
      </c>
      <c r="L552" s="131" t="s">
        <v>64</v>
      </c>
    </row>
    <row r="553" spans="1:12" ht="21">
      <c r="A553" s="578"/>
      <c r="B553" s="568"/>
      <c r="C553" s="67" t="s">
        <v>5</v>
      </c>
      <c r="D553" s="62" t="s">
        <v>13</v>
      </c>
      <c r="E553" s="424" t="s">
        <v>63</v>
      </c>
      <c r="F553" s="131" t="s">
        <v>64</v>
      </c>
      <c r="G553" s="424" t="s">
        <v>63</v>
      </c>
      <c r="H553" s="131" t="s">
        <v>64</v>
      </c>
      <c r="I553" s="424" t="s">
        <v>63</v>
      </c>
      <c r="J553" s="131" t="s">
        <v>64</v>
      </c>
      <c r="K553" s="424" t="s">
        <v>63</v>
      </c>
      <c r="L553" s="131" t="s">
        <v>64</v>
      </c>
    </row>
    <row r="554" spans="1:12" ht="15.75">
      <c r="A554" s="578"/>
      <c r="B554" s="569"/>
      <c r="C554" s="67" t="s">
        <v>6</v>
      </c>
      <c r="D554" s="63" t="s">
        <v>14</v>
      </c>
      <c r="E554" s="54"/>
      <c r="F554" s="428"/>
      <c r="G554" s="54"/>
      <c r="H554" s="263"/>
      <c r="I554" s="52"/>
      <c r="J554" s="263"/>
      <c r="K554" s="106"/>
      <c r="L554" s="263"/>
    </row>
    <row r="555" spans="1:12" ht="16.5" thickBot="1">
      <c r="A555" s="91"/>
      <c r="B555" s="101"/>
      <c r="C555" s="427" t="s">
        <v>26</v>
      </c>
      <c r="D555" s="103" t="s">
        <v>27</v>
      </c>
      <c r="E555" s="54"/>
      <c r="F555" s="102"/>
      <c r="G555" s="54"/>
      <c r="H555" s="271"/>
      <c r="I555" s="52"/>
      <c r="J555" s="271"/>
      <c r="K555" s="429"/>
      <c r="L555" s="271"/>
    </row>
    <row r="556" spans="1:12" ht="15.75" thickBot="1">
      <c r="A556" s="432"/>
      <c r="B556" s="433"/>
      <c r="C556" s="434"/>
      <c r="D556" s="434"/>
      <c r="E556" s="435"/>
      <c r="F556" s="436"/>
      <c r="G556" s="435"/>
      <c r="H556" s="436"/>
      <c r="I556" s="435"/>
      <c r="J556" s="436"/>
      <c r="K556" s="435"/>
      <c r="L556" s="436"/>
    </row>
    <row r="557" spans="1:12" ht="15.75">
      <c r="A557" s="604" t="s">
        <v>21</v>
      </c>
      <c r="B557" s="606">
        <f>+B548+1</f>
        <v>44170</v>
      </c>
      <c r="C557" s="437" t="s">
        <v>1</v>
      </c>
      <c r="D557" s="438" t="s">
        <v>8</v>
      </c>
      <c r="E557" s="430"/>
      <c r="F557" s="135"/>
      <c r="G557" s="108"/>
      <c r="H557" s="82"/>
      <c r="I557" s="430"/>
      <c r="J557" s="279"/>
      <c r="K557" s="430"/>
      <c r="L557" s="279"/>
    </row>
    <row r="558" spans="1:12" ht="15.75">
      <c r="A558" s="605"/>
      <c r="B558" s="607"/>
      <c r="C558" s="440" t="s">
        <v>2</v>
      </c>
      <c r="D558" s="441" t="s">
        <v>9</v>
      </c>
      <c r="E558" s="424"/>
      <c r="F558" s="131"/>
      <c r="G558" s="52"/>
      <c r="H558" s="79"/>
      <c r="I558" s="442"/>
      <c r="J558" s="275"/>
      <c r="K558" s="442"/>
      <c r="L558" s="275"/>
    </row>
    <row r="559" spans="1:12" ht="15.75">
      <c r="A559" s="605"/>
      <c r="B559" s="607"/>
      <c r="C559" s="335" t="s">
        <v>22</v>
      </c>
      <c r="D559" s="336" t="s">
        <v>10</v>
      </c>
      <c r="E559" s="353"/>
      <c r="F559" s="352"/>
      <c r="G559" s="353"/>
      <c r="H559" s="352"/>
      <c r="I559" s="353"/>
      <c r="J559" s="354"/>
      <c r="K559" s="353"/>
      <c r="L559" s="354"/>
    </row>
    <row r="560" spans="1:12" ht="15.75">
      <c r="A560" s="605"/>
      <c r="B560" s="607"/>
      <c r="C560" s="440" t="s">
        <v>3</v>
      </c>
      <c r="D560" s="441" t="s">
        <v>11</v>
      </c>
      <c r="E560" s="424"/>
      <c r="F560" s="131"/>
      <c r="G560" s="54"/>
      <c r="H560" s="79"/>
      <c r="I560" s="106"/>
      <c r="J560" s="275"/>
      <c r="K560" s="106"/>
      <c r="L560" s="275"/>
    </row>
    <row r="561" spans="1:12" ht="15.75">
      <c r="A561" s="605"/>
      <c r="B561" s="607"/>
      <c r="C561" s="443" t="s">
        <v>4</v>
      </c>
      <c r="D561" s="444" t="s">
        <v>12</v>
      </c>
      <c r="E561" s="52"/>
      <c r="F561" s="107"/>
      <c r="G561" s="52"/>
      <c r="H561" s="107"/>
      <c r="I561" s="52"/>
      <c r="J561" s="280"/>
      <c r="K561" s="52"/>
      <c r="L561" s="280"/>
    </row>
    <row r="562" spans="1:12" ht="15.75">
      <c r="A562" s="605"/>
      <c r="B562" s="607"/>
      <c r="C562" s="440" t="s">
        <v>5</v>
      </c>
      <c r="D562" s="438" t="s">
        <v>13</v>
      </c>
      <c r="E562" s="445"/>
      <c r="F562" s="446"/>
      <c r="G562" s="445"/>
      <c r="H562" s="446"/>
      <c r="I562" s="445"/>
      <c r="J562" s="447"/>
      <c r="K562" s="445"/>
      <c r="L562" s="447"/>
    </row>
    <row r="563" spans="1:12" ht="15.75">
      <c r="A563" s="605"/>
      <c r="B563" s="607"/>
      <c r="C563" s="440" t="s">
        <v>6</v>
      </c>
      <c r="D563" s="441" t="s">
        <v>14</v>
      </c>
      <c r="E563" s="448"/>
      <c r="F563" s="449"/>
      <c r="G563" s="448"/>
      <c r="H563" s="449"/>
      <c r="I563" s="448"/>
      <c r="J563" s="450"/>
      <c r="K563" s="448"/>
      <c r="L563" s="450"/>
    </row>
    <row r="564" spans="1:12" ht="16.5" thickBot="1">
      <c r="A564" s="114"/>
      <c r="B564" s="101"/>
      <c r="C564" s="427" t="s">
        <v>26</v>
      </c>
      <c r="D564" s="103" t="s">
        <v>27</v>
      </c>
      <c r="E564" s="429"/>
      <c r="F564" s="102"/>
      <c r="G564" s="429"/>
      <c r="H564" s="102"/>
      <c r="I564" s="429"/>
      <c r="J564" s="271"/>
      <c r="K564" s="429"/>
      <c r="L564" s="271"/>
    </row>
    <row r="565" spans="1:12" ht="15.75" thickBot="1">
      <c r="A565" s="432"/>
      <c r="B565" s="433"/>
      <c r="C565" s="434"/>
      <c r="D565" s="434"/>
      <c r="E565" s="435"/>
      <c r="F565" s="436"/>
      <c r="G565" s="435"/>
      <c r="H565" s="436"/>
      <c r="I565" s="435"/>
      <c r="J565" s="436"/>
      <c r="K565" s="435"/>
      <c r="L565" s="436"/>
    </row>
    <row r="566" spans="1:12" ht="32.25" thickBot="1">
      <c r="A566" s="608" t="s">
        <v>20</v>
      </c>
      <c r="B566" s="606">
        <f>+B512+7</f>
        <v>44172</v>
      </c>
      <c r="C566" s="451" t="s">
        <v>1</v>
      </c>
      <c r="D566" s="452" t="s">
        <v>8</v>
      </c>
      <c r="E566" s="316"/>
      <c r="F566" s="135"/>
      <c r="G566" s="316"/>
      <c r="H566" s="135"/>
      <c r="I566" s="316"/>
      <c r="J566" s="135"/>
      <c r="K566" s="54" t="s">
        <v>45</v>
      </c>
      <c r="L566" s="131" t="s">
        <v>46</v>
      </c>
    </row>
    <row r="567" spans="1:12" ht="31.5">
      <c r="A567" s="609"/>
      <c r="B567" s="610"/>
      <c r="C567" s="453" t="s">
        <v>2</v>
      </c>
      <c r="D567" s="441" t="s">
        <v>9</v>
      </c>
      <c r="E567" s="316"/>
      <c r="F567" s="135"/>
      <c r="G567" s="316"/>
      <c r="H567" s="135"/>
      <c r="I567" s="316"/>
      <c r="J567" s="135"/>
      <c r="K567" s="54" t="s">
        <v>45</v>
      </c>
      <c r="L567" s="131" t="s">
        <v>46</v>
      </c>
    </row>
    <row r="568" spans="1:12" ht="15.75">
      <c r="A568" s="609"/>
      <c r="B568" s="610"/>
      <c r="C568" s="355" t="s">
        <v>22</v>
      </c>
      <c r="D568" s="336" t="s">
        <v>10</v>
      </c>
      <c r="E568" s="340"/>
      <c r="F568" s="338"/>
      <c r="G568" s="340"/>
      <c r="H568" s="338"/>
      <c r="I568" s="341"/>
      <c r="J568" s="342"/>
      <c r="K568" s="341"/>
      <c r="L568" s="342"/>
    </row>
    <row r="569" spans="1:12" ht="21">
      <c r="A569" s="609"/>
      <c r="B569" s="610"/>
      <c r="C569" s="453" t="s">
        <v>3</v>
      </c>
      <c r="D569" s="441" t="s">
        <v>11</v>
      </c>
      <c r="E569" s="52" t="s">
        <v>69</v>
      </c>
      <c r="F569" s="132" t="s">
        <v>42</v>
      </c>
      <c r="G569" s="424"/>
      <c r="H569" s="131"/>
      <c r="I569" s="317"/>
      <c r="J569" s="274"/>
      <c r="K569" s="106"/>
      <c r="L569" s="274"/>
    </row>
    <row r="570" spans="1:12" ht="21">
      <c r="A570" s="609"/>
      <c r="B570" s="610"/>
      <c r="C570" s="453" t="s">
        <v>4</v>
      </c>
      <c r="D570" s="444" t="s">
        <v>12</v>
      </c>
      <c r="E570" s="52" t="s">
        <v>70</v>
      </c>
      <c r="F570" s="132" t="s">
        <v>42</v>
      </c>
      <c r="G570" s="424"/>
      <c r="H570" s="131"/>
      <c r="I570" s="106"/>
      <c r="J570" s="274"/>
      <c r="K570" s="106"/>
      <c r="L570" s="274"/>
    </row>
    <row r="571" spans="1:12" ht="15.75">
      <c r="A571" s="609"/>
      <c r="B571" s="610"/>
      <c r="C571" s="453" t="s">
        <v>5</v>
      </c>
      <c r="D571" s="438" t="s">
        <v>13</v>
      </c>
      <c r="E571" s="54"/>
      <c r="F571" s="426"/>
      <c r="G571" s="54"/>
      <c r="H571" s="426"/>
      <c r="I571" s="54"/>
      <c r="J571" s="426"/>
      <c r="K571" s="54"/>
      <c r="L571" s="426"/>
    </row>
    <row r="572" spans="1:12" ht="15.75">
      <c r="A572" s="609"/>
      <c r="B572" s="610"/>
      <c r="C572" s="453" t="s">
        <v>6</v>
      </c>
      <c r="D572" s="441" t="s">
        <v>14</v>
      </c>
      <c r="E572" s="52"/>
      <c r="F572" s="426"/>
      <c r="G572" s="54"/>
      <c r="H572" s="428"/>
      <c r="I572" s="54"/>
      <c r="J572" s="264"/>
      <c r="K572" s="54"/>
      <c r="L572" s="265"/>
    </row>
    <row r="573" spans="1:12" ht="16.5" thickBot="1">
      <c r="A573" s="91"/>
      <c r="B573" s="101"/>
      <c r="C573" s="104" t="s">
        <v>26</v>
      </c>
      <c r="D573" s="105" t="s">
        <v>27</v>
      </c>
      <c r="E573" s="52"/>
      <c r="F573" s="102"/>
      <c r="G573" s="54"/>
      <c r="H573" s="102"/>
      <c r="I573" s="54"/>
      <c r="J573" s="271"/>
      <c r="K573" s="54"/>
      <c r="L573" s="271"/>
    </row>
    <row r="574" spans="1:12" ht="15.75" thickBot="1">
      <c r="A574" s="454"/>
      <c r="B574" s="455"/>
      <c r="C574" s="456"/>
      <c r="D574" s="456"/>
      <c r="E574" s="457"/>
      <c r="F574" s="458"/>
      <c r="G574" s="457"/>
      <c r="H574" s="458"/>
      <c r="I574" s="457"/>
      <c r="J574" s="458"/>
      <c r="K574" s="457"/>
      <c r="L574" s="458"/>
    </row>
    <row r="575" spans="1:12" ht="21.75" thickBot="1">
      <c r="A575" s="608" t="s">
        <v>16</v>
      </c>
      <c r="B575" s="606">
        <f>+B566+1</f>
        <v>44173</v>
      </c>
      <c r="C575" s="459" t="s">
        <v>1</v>
      </c>
      <c r="D575" s="438" t="s">
        <v>8</v>
      </c>
      <c r="E575" s="108"/>
      <c r="F575" s="82"/>
      <c r="G575" s="52" t="s">
        <v>69</v>
      </c>
      <c r="H575" s="132" t="s">
        <v>42</v>
      </c>
      <c r="I575" s="430"/>
      <c r="J575" s="460"/>
      <c r="K575" s="430"/>
      <c r="L575" s="460"/>
    </row>
    <row r="576" spans="1:12" ht="21">
      <c r="A576" s="609"/>
      <c r="B576" s="610"/>
      <c r="C576" s="440" t="s">
        <v>2</v>
      </c>
      <c r="D576" s="441" t="s">
        <v>9</v>
      </c>
      <c r="E576" s="430"/>
      <c r="F576" s="79"/>
      <c r="G576" s="52" t="s">
        <v>70</v>
      </c>
      <c r="H576" s="132" t="s">
        <v>42</v>
      </c>
      <c r="I576" s="424"/>
      <c r="J576" s="461"/>
      <c r="K576" s="424"/>
      <c r="L576" s="461"/>
    </row>
    <row r="577" spans="1:12" ht="16.5" thickBot="1">
      <c r="A577" s="609"/>
      <c r="B577" s="610"/>
      <c r="C577" s="335" t="s">
        <v>22</v>
      </c>
      <c r="D577" s="347" t="s">
        <v>10</v>
      </c>
      <c r="E577" s="340"/>
      <c r="F577" s="356"/>
      <c r="G577" s="348"/>
      <c r="H577" s="356"/>
      <c r="I577" s="348"/>
      <c r="J577" s="357"/>
      <c r="K577" s="348"/>
      <c r="L577" s="357"/>
    </row>
    <row r="578" spans="1:12" ht="42.75" thickBot="1">
      <c r="A578" s="609"/>
      <c r="B578" s="610"/>
      <c r="C578" s="440" t="s">
        <v>3</v>
      </c>
      <c r="D578" s="462" t="s">
        <v>11</v>
      </c>
      <c r="E578" s="430" t="s">
        <v>61</v>
      </c>
      <c r="F578" s="131" t="s">
        <v>49</v>
      </c>
      <c r="G578" s="424"/>
      <c r="H578" s="131"/>
      <c r="I578" s="52" t="s">
        <v>69</v>
      </c>
      <c r="J578" s="132" t="s">
        <v>42</v>
      </c>
      <c r="K578" s="108"/>
      <c r="L578" s="264"/>
    </row>
    <row r="579" spans="1:12" ht="42">
      <c r="A579" s="609"/>
      <c r="B579" s="610"/>
      <c r="C579" s="440" t="s">
        <v>4</v>
      </c>
      <c r="D579" s="444" t="s">
        <v>12</v>
      </c>
      <c r="E579" s="430" t="s">
        <v>60</v>
      </c>
      <c r="F579" s="131" t="s">
        <v>49</v>
      </c>
      <c r="G579" s="424"/>
      <c r="H579" s="131"/>
      <c r="I579" s="52" t="s">
        <v>70</v>
      </c>
      <c r="J579" s="132" t="s">
        <v>42</v>
      </c>
      <c r="K579" s="52"/>
      <c r="L579" s="264"/>
    </row>
    <row r="580" spans="1:12" ht="31.5">
      <c r="A580" s="609"/>
      <c r="B580" s="610"/>
      <c r="C580" s="440" t="s">
        <v>5</v>
      </c>
      <c r="D580" s="438" t="s">
        <v>13</v>
      </c>
      <c r="E580" s="54" t="s">
        <v>45</v>
      </c>
      <c r="F580" s="131" t="s">
        <v>46</v>
      </c>
      <c r="G580" s="54"/>
      <c r="H580" s="131"/>
      <c r="I580" s="54"/>
      <c r="J580" s="131"/>
      <c r="K580" s="54"/>
      <c r="L580" s="131"/>
    </row>
    <row r="581" spans="1:12" ht="31.5">
      <c r="A581" s="609"/>
      <c r="B581" s="610"/>
      <c r="C581" s="440" t="s">
        <v>6</v>
      </c>
      <c r="D581" s="462" t="s">
        <v>14</v>
      </c>
      <c r="E581" s="54" t="s">
        <v>45</v>
      </c>
      <c r="F581" s="131" t="s">
        <v>46</v>
      </c>
      <c r="G581" s="54"/>
      <c r="H581" s="131"/>
      <c r="I581" s="54"/>
      <c r="J581" s="131"/>
      <c r="K581" s="54"/>
      <c r="L581" s="131"/>
    </row>
    <row r="582" spans="1:12" ht="32.25" thickBot="1">
      <c r="A582" s="91"/>
      <c r="B582" s="101"/>
      <c r="C582" s="427" t="s">
        <v>26</v>
      </c>
      <c r="D582" s="103" t="s">
        <v>27</v>
      </c>
      <c r="E582" s="54" t="s">
        <v>45</v>
      </c>
      <c r="F582" s="131" t="s">
        <v>46</v>
      </c>
      <c r="G582" s="269"/>
      <c r="H582" s="270"/>
      <c r="I582" s="52"/>
      <c r="J582" s="271"/>
      <c r="K582" s="429"/>
      <c r="L582" s="271"/>
    </row>
    <row r="583" spans="1:12" ht="15.75" thickBot="1">
      <c r="A583" s="432"/>
      <c r="B583" s="433"/>
      <c r="C583" s="434"/>
      <c r="D583" s="434"/>
      <c r="E583" s="435"/>
      <c r="F583" s="436"/>
      <c r="G583" s="435"/>
      <c r="H583" s="436"/>
      <c r="I583" s="435"/>
      <c r="J583" s="436"/>
      <c r="K583" s="435"/>
      <c r="L583" s="436"/>
    </row>
    <row r="584" spans="1:12" ht="31.5">
      <c r="A584" s="608" t="s">
        <v>17</v>
      </c>
      <c r="B584" s="606">
        <f>+B575+1</f>
        <v>44174</v>
      </c>
      <c r="C584" s="459" t="s">
        <v>1</v>
      </c>
      <c r="D584" s="438" t="s">
        <v>8</v>
      </c>
      <c r="E584" s="430"/>
      <c r="F584" s="135"/>
      <c r="G584" s="54" t="s">
        <v>45</v>
      </c>
      <c r="H584" s="131" t="s">
        <v>46</v>
      </c>
      <c r="I584" s="430"/>
      <c r="J584" s="278"/>
      <c r="K584" s="52" t="s">
        <v>69</v>
      </c>
      <c r="L584" s="132" t="s">
        <v>42</v>
      </c>
    </row>
    <row r="585" spans="1:12" ht="31.5">
      <c r="A585" s="609"/>
      <c r="B585" s="610"/>
      <c r="C585" s="440" t="s">
        <v>2</v>
      </c>
      <c r="D585" s="441" t="s">
        <v>9</v>
      </c>
      <c r="E585" s="424"/>
      <c r="F585" s="131"/>
      <c r="G585" s="54" t="s">
        <v>45</v>
      </c>
      <c r="H585" s="131" t="s">
        <v>46</v>
      </c>
      <c r="I585" s="424"/>
      <c r="J585" s="268"/>
      <c r="K585" s="52" t="s">
        <v>70</v>
      </c>
      <c r="L585" s="132" t="s">
        <v>42</v>
      </c>
    </row>
    <row r="586" spans="1:12" ht="16.5" thickBot="1">
      <c r="A586" s="609"/>
      <c r="B586" s="610"/>
      <c r="C586" s="335" t="s">
        <v>22</v>
      </c>
      <c r="D586" s="336" t="s">
        <v>10</v>
      </c>
      <c r="E586" s="340"/>
      <c r="F586" s="338"/>
      <c r="G586" s="340"/>
      <c r="H586" s="338"/>
      <c r="I586" s="340"/>
      <c r="J586" s="342"/>
      <c r="K586" s="340"/>
      <c r="L586" s="342"/>
    </row>
    <row r="587" spans="1:12" ht="15.75">
      <c r="A587" s="609"/>
      <c r="B587" s="610"/>
      <c r="C587" s="440" t="s">
        <v>3</v>
      </c>
      <c r="D587" s="441" t="s">
        <v>11</v>
      </c>
      <c r="E587" s="54"/>
      <c r="F587" s="79"/>
      <c r="G587" s="424"/>
      <c r="H587" s="131"/>
      <c r="I587" s="424"/>
      <c r="J587" s="262"/>
      <c r="K587" s="108"/>
      <c r="L587" s="262"/>
    </row>
    <row r="588" spans="1:12" ht="31.5">
      <c r="A588" s="609"/>
      <c r="B588" s="610"/>
      <c r="C588" s="440" t="s">
        <v>4</v>
      </c>
      <c r="D588" s="444" t="s">
        <v>12</v>
      </c>
      <c r="E588" s="54"/>
      <c r="F588" s="79"/>
      <c r="G588" s="73" t="s">
        <v>72</v>
      </c>
      <c r="H588" s="131" t="s">
        <v>49</v>
      </c>
      <c r="I588" s="424"/>
      <c r="J588" s="262"/>
      <c r="K588" s="52"/>
      <c r="L588" s="262"/>
    </row>
    <row r="589" spans="1:12" ht="31.5">
      <c r="A589" s="609"/>
      <c r="B589" s="610"/>
      <c r="C589" s="440" t="s">
        <v>5</v>
      </c>
      <c r="D589" s="438" t="s">
        <v>13</v>
      </c>
      <c r="E589" s="52"/>
      <c r="F589" s="132"/>
      <c r="G589" s="73" t="s">
        <v>72</v>
      </c>
      <c r="H589" s="131" t="s">
        <v>49</v>
      </c>
      <c r="I589" s="54"/>
      <c r="J589" s="131"/>
      <c r="K589" s="52"/>
      <c r="L589" s="132"/>
    </row>
    <row r="590" spans="1:12" ht="15.75">
      <c r="A590" s="609"/>
      <c r="B590" s="610"/>
      <c r="C590" s="440" t="s">
        <v>6</v>
      </c>
      <c r="D590" s="441" t="s">
        <v>14</v>
      </c>
      <c r="E590" s="52"/>
      <c r="F590" s="132"/>
      <c r="G590" s="52"/>
      <c r="H590" s="131"/>
      <c r="I590" s="54"/>
      <c r="J590" s="131"/>
      <c r="K590" s="52"/>
      <c r="L590" s="263"/>
    </row>
    <row r="591" spans="1:12" ht="16.5" thickBot="1">
      <c r="A591" s="91"/>
      <c r="B591" s="101"/>
      <c r="C591" s="427" t="s">
        <v>26</v>
      </c>
      <c r="D591" s="103" t="s">
        <v>27</v>
      </c>
      <c r="E591" s="429"/>
      <c r="F591" s="102"/>
      <c r="G591" s="52"/>
      <c r="H591" s="102"/>
      <c r="I591" s="429"/>
      <c r="J591" s="271"/>
      <c r="K591" s="429"/>
      <c r="L591" s="271"/>
    </row>
    <row r="592" spans="1:12" ht="15.75" thickBot="1">
      <c r="A592" s="432"/>
      <c r="B592" s="433"/>
      <c r="C592" s="434"/>
      <c r="D592" s="434"/>
      <c r="E592" s="435"/>
      <c r="F592" s="436"/>
      <c r="G592" s="435"/>
      <c r="H592" s="436"/>
      <c r="I592" s="435"/>
      <c r="J592" s="436"/>
      <c r="K592" s="435"/>
      <c r="L592" s="436"/>
    </row>
    <row r="593" spans="1:12" ht="15.75">
      <c r="A593" s="608" t="s">
        <v>18</v>
      </c>
      <c r="B593" s="606">
        <f>+B584+1</f>
        <v>44175</v>
      </c>
      <c r="C593" s="459" t="s">
        <v>1</v>
      </c>
      <c r="D593" s="438" t="s">
        <v>8</v>
      </c>
      <c r="E593" s="108"/>
      <c r="F593" s="82"/>
      <c r="G593" s="430"/>
      <c r="H593" s="135"/>
      <c r="I593" s="108"/>
      <c r="J593" s="273"/>
      <c r="K593" s="108"/>
      <c r="L593" s="273"/>
    </row>
    <row r="594" spans="1:12" ht="15.75">
      <c r="A594" s="609"/>
      <c r="B594" s="610"/>
      <c r="C594" s="440" t="s">
        <v>2</v>
      </c>
      <c r="D594" s="441" t="s">
        <v>9</v>
      </c>
      <c r="E594" s="52"/>
      <c r="F594" s="79"/>
      <c r="G594" s="424"/>
      <c r="H594" s="131"/>
      <c r="I594" s="52"/>
      <c r="J594" s="274"/>
      <c r="K594" s="52"/>
      <c r="L594" s="274"/>
    </row>
    <row r="595" spans="1:12" ht="15.75">
      <c r="A595" s="609"/>
      <c r="B595" s="610"/>
      <c r="C595" s="335" t="s">
        <v>22</v>
      </c>
      <c r="D595" s="336" t="s">
        <v>10</v>
      </c>
      <c r="E595" s="340"/>
      <c r="F595" s="338"/>
      <c r="G595" s="340"/>
      <c r="H595" s="338"/>
      <c r="I595" s="340"/>
      <c r="J595" s="342"/>
      <c r="K595" s="340"/>
      <c r="L595" s="342"/>
    </row>
    <row r="596" spans="1:12" ht="15.75">
      <c r="A596" s="609"/>
      <c r="B596" s="610"/>
      <c r="C596" s="440" t="s">
        <v>3</v>
      </c>
      <c r="D596" s="441" t="s">
        <v>11</v>
      </c>
      <c r="E596" s="52"/>
      <c r="F596" s="132"/>
      <c r="G596" s="424"/>
      <c r="H596" s="131"/>
      <c r="I596" s="125"/>
      <c r="J596" s="264"/>
      <c r="K596" s="125"/>
      <c r="L596" s="264"/>
    </row>
    <row r="597" spans="1:12" ht="15.75">
      <c r="A597" s="609"/>
      <c r="B597" s="610"/>
      <c r="C597" s="440" t="s">
        <v>4</v>
      </c>
      <c r="D597" s="444" t="s">
        <v>12</v>
      </c>
      <c r="E597" s="54"/>
      <c r="F597" s="131"/>
      <c r="G597" s="52"/>
      <c r="H597" s="132"/>
      <c r="I597" s="125"/>
      <c r="J597" s="264"/>
      <c r="K597" s="125"/>
      <c r="L597" s="264"/>
    </row>
    <row r="598" spans="1:12" ht="15.75">
      <c r="A598" s="609"/>
      <c r="B598" s="610"/>
      <c r="C598" s="440" t="s">
        <v>5</v>
      </c>
      <c r="D598" s="438" t="s">
        <v>13</v>
      </c>
      <c r="E598" s="54"/>
      <c r="F598" s="426"/>
      <c r="G598" s="54"/>
      <c r="H598" s="426"/>
      <c r="I598" s="54"/>
      <c r="J598" s="131"/>
      <c r="K598" s="54"/>
      <c r="L598" s="426"/>
    </row>
    <row r="599" spans="1:12" ht="15.75">
      <c r="A599" s="609"/>
      <c r="B599" s="610"/>
      <c r="C599" s="453" t="s">
        <v>6</v>
      </c>
      <c r="D599" s="463" t="s">
        <v>14</v>
      </c>
      <c r="E599" s="54"/>
      <c r="F599" s="428"/>
      <c r="G599" s="54"/>
      <c r="H599" s="428"/>
      <c r="I599" s="54"/>
      <c r="J599" s="131"/>
      <c r="K599" s="54"/>
      <c r="L599" s="428"/>
    </row>
    <row r="600" spans="1:12" ht="16.5" thickBot="1">
      <c r="A600" s="91"/>
      <c r="B600" s="101"/>
      <c r="C600" s="427" t="s">
        <v>26</v>
      </c>
      <c r="D600" s="96" t="s">
        <v>27</v>
      </c>
      <c r="E600" s="269"/>
      <c r="F600" s="431"/>
      <c r="G600" s="54"/>
      <c r="H600" s="277"/>
      <c r="I600" s="429"/>
      <c r="J600" s="266"/>
      <c r="K600" s="429"/>
      <c r="L600" s="266"/>
    </row>
    <row r="601" spans="1:12" ht="15.75" thickBot="1">
      <c r="A601" s="432"/>
      <c r="B601" s="433"/>
      <c r="C601" s="434"/>
      <c r="D601" s="434"/>
      <c r="E601" s="435"/>
      <c r="F601" s="436"/>
      <c r="G601" s="435"/>
      <c r="H601" s="436"/>
      <c r="I601" s="435"/>
      <c r="J601" s="436"/>
      <c r="K601" s="435"/>
      <c r="L601" s="436"/>
    </row>
    <row r="602" spans="1:12" ht="21">
      <c r="A602" s="608" t="s">
        <v>19</v>
      </c>
      <c r="B602" s="606">
        <f>+B593+1</f>
        <v>44176</v>
      </c>
      <c r="C602" s="464" t="s">
        <v>1</v>
      </c>
      <c r="D602" s="452" t="s">
        <v>8</v>
      </c>
      <c r="E602" s="499" t="s">
        <v>74</v>
      </c>
      <c r="F602" s="135"/>
      <c r="G602" s="430"/>
      <c r="H602" s="135"/>
      <c r="I602" s="430"/>
      <c r="J602" s="267"/>
      <c r="K602" s="54"/>
      <c r="L602" s="131"/>
    </row>
    <row r="603" spans="1:12" ht="21">
      <c r="A603" s="609"/>
      <c r="B603" s="610"/>
      <c r="C603" s="453" t="s">
        <v>2</v>
      </c>
      <c r="D603" s="441" t="s">
        <v>9</v>
      </c>
      <c r="E603" s="499" t="s">
        <v>74</v>
      </c>
      <c r="F603" s="132"/>
      <c r="G603" s="424"/>
      <c r="H603" s="131"/>
      <c r="I603" s="424"/>
      <c r="J603" s="262"/>
      <c r="K603" s="54"/>
      <c r="L603" s="131"/>
    </row>
    <row r="604" spans="1:12" ht="15.75">
      <c r="A604" s="609"/>
      <c r="B604" s="610"/>
      <c r="C604" s="355" t="s">
        <v>22</v>
      </c>
      <c r="D604" s="336" t="s">
        <v>10</v>
      </c>
      <c r="E604" s="358"/>
      <c r="F604" s="359"/>
      <c r="G604" s="340"/>
      <c r="H604" s="352"/>
      <c r="I604" s="340"/>
      <c r="J604" s="354"/>
      <c r="K604" s="340"/>
      <c r="L604" s="354"/>
    </row>
    <row r="605" spans="1:12" ht="31.5">
      <c r="A605" s="609"/>
      <c r="B605" s="610"/>
      <c r="C605" s="453" t="s">
        <v>3</v>
      </c>
      <c r="D605" s="441" t="s">
        <v>11</v>
      </c>
      <c r="E605" s="424"/>
      <c r="F605" s="131"/>
      <c r="G605" s="424" t="s">
        <v>66</v>
      </c>
      <c r="H605" s="131" t="s">
        <v>44</v>
      </c>
      <c r="I605" s="424" t="s">
        <v>66</v>
      </c>
      <c r="J605" s="131" t="s">
        <v>44</v>
      </c>
      <c r="K605" s="424" t="s">
        <v>66</v>
      </c>
      <c r="L605" s="131" t="s">
        <v>44</v>
      </c>
    </row>
    <row r="606" spans="1:12" ht="21">
      <c r="A606" s="609"/>
      <c r="B606" s="610"/>
      <c r="C606" s="465" t="s">
        <v>4</v>
      </c>
      <c r="D606" s="444" t="s">
        <v>12</v>
      </c>
      <c r="E606" s="424" t="s">
        <v>63</v>
      </c>
      <c r="F606" s="131" t="s">
        <v>64</v>
      </c>
      <c r="G606" s="424" t="s">
        <v>63</v>
      </c>
      <c r="H606" s="131" t="s">
        <v>64</v>
      </c>
      <c r="I606" s="424" t="s">
        <v>63</v>
      </c>
      <c r="J606" s="131" t="s">
        <v>64</v>
      </c>
      <c r="K606" s="424" t="s">
        <v>63</v>
      </c>
      <c r="L606" s="131" t="s">
        <v>64</v>
      </c>
    </row>
    <row r="607" spans="1:12" ht="21">
      <c r="A607" s="609"/>
      <c r="B607" s="610"/>
      <c r="C607" s="453" t="s">
        <v>5</v>
      </c>
      <c r="D607" s="438" t="s">
        <v>13</v>
      </c>
      <c r="E607" s="424" t="s">
        <v>63</v>
      </c>
      <c r="F607" s="131" t="s">
        <v>64</v>
      </c>
      <c r="G607" s="424" t="s">
        <v>63</v>
      </c>
      <c r="H607" s="131" t="s">
        <v>64</v>
      </c>
      <c r="I607" s="424" t="s">
        <v>63</v>
      </c>
      <c r="J607" s="131" t="s">
        <v>64</v>
      </c>
      <c r="K607" s="424" t="s">
        <v>63</v>
      </c>
      <c r="L607" s="131" t="s">
        <v>64</v>
      </c>
    </row>
    <row r="608" spans="1:12" ht="15.75">
      <c r="A608" s="609"/>
      <c r="B608" s="610"/>
      <c r="C608" s="453" t="s">
        <v>6</v>
      </c>
      <c r="D608" s="441" t="s">
        <v>14</v>
      </c>
      <c r="E608" s="54"/>
      <c r="F608" s="428"/>
      <c r="G608" s="54"/>
      <c r="H608" s="79"/>
      <c r="I608" s="54"/>
      <c r="J608" s="268"/>
      <c r="K608" s="52"/>
      <c r="L608" s="268"/>
    </row>
    <row r="609" spans="1:12" ht="16.5" thickBot="1">
      <c r="A609" s="91"/>
      <c r="B609" s="101"/>
      <c r="C609" s="104" t="s">
        <v>26</v>
      </c>
      <c r="D609" s="105" t="s">
        <v>27</v>
      </c>
      <c r="E609" s="429"/>
      <c r="F609" s="102"/>
      <c r="G609" s="54"/>
      <c r="H609" s="56"/>
      <c r="I609" s="54"/>
      <c r="J609" s="266"/>
      <c r="K609" s="52"/>
      <c r="L609" s="266"/>
    </row>
    <row r="610" spans="1:12" ht="15" thickBot="1">
      <c r="A610" s="439"/>
      <c r="B610" s="466"/>
      <c r="C610" s="456"/>
      <c r="D610" s="456"/>
      <c r="E610" s="467"/>
      <c r="F610" s="458"/>
      <c r="G610" s="467"/>
      <c r="H610" s="458"/>
      <c r="I610" s="467"/>
      <c r="J610" s="458"/>
      <c r="K610" s="467"/>
      <c r="L610" s="458"/>
    </row>
    <row r="611" spans="1:12" ht="15.75">
      <c r="A611" s="608" t="s">
        <v>21</v>
      </c>
      <c r="B611" s="606">
        <f>+B602+1</f>
        <v>44177</v>
      </c>
      <c r="C611" s="437" t="s">
        <v>1</v>
      </c>
      <c r="D611" s="438" t="s">
        <v>8</v>
      </c>
      <c r="E611" s="430"/>
      <c r="F611" s="135"/>
      <c r="G611" s="430"/>
      <c r="H611" s="135"/>
      <c r="I611" s="108"/>
      <c r="J611" s="279"/>
      <c r="K611" s="108"/>
      <c r="L611" s="279"/>
    </row>
    <row r="612" spans="1:12" ht="16.5" thickBot="1">
      <c r="A612" s="609"/>
      <c r="B612" s="607"/>
      <c r="C612" s="440" t="s">
        <v>2</v>
      </c>
      <c r="D612" s="441" t="s">
        <v>9</v>
      </c>
      <c r="E612" s="424"/>
      <c r="F612" s="131"/>
      <c r="G612" s="424"/>
      <c r="H612" s="131"/>
      <c r="I612" s="52"/>
      <c r="J612" s="280"/>
      <c r="K612" s="52"/>
      <c r="L612" s="280"/>
    </row>
    <row r="613" spans="1:12" ht="15.75">
      <c r="A613" s="609"/>
      <c r="B613" s="607"/>
      <c r="C613" s="335" t="s">
        <v>22</v>
      </c>
      <c r="D613" s="336" t="s">
        <v>10</v>
      </c>
      <c r="E613" s="348"/>
      <c r="F613" s="356"/>
      <c r="G613" s="348"/>
      <c r="H613" s="349"/>
      <c r="I613" s="348"/>
      <c r="J613" s="350"/>
      <c r="K613" s="348"/>
      <c r="L613" s="350"/>
    </row>
    <row r="614" spans="1:12" ht="15.75">
      <c r="A614" s="609"/>
      <c r="B614" s="607"/>
      <c r="C614" s="440" t="s">
        <v>3</v>
      </c>
      <c r="D614" s="441" t="s">
        <v>11</v>
      </c>
      <c r="E614" s="54"/>
      <c r="F614" s="79"/>
      <c r="G614" s="54"/>
      <c r="H614" s="79"/>
      <c r="I614" s="424"/>
      <c r="J614" s="285"/>
      <c r="K614" s="424"/>
      <c r="L614" s="285"/>
    </row>
    <row r="615" spans="1:12" ht="15.75">
      <c r="A615" s="609"/>
      <c r="B615" s="607"/>
      <c r="C615" s="443" t="s">
        <v>4</v>
      </c>
      <c r="D615" s="444" t="s">
        <v>12</v>
      </c>
      <c r="E615" s="445"/>
      <c r="F615" s="468"/>
      <c r="G615" s="52"/>
      <c r="H615" s="469"/>
      <c r="I615" s="424"/>
      <c r="J615" s="470"/>
      <c r="K615" s="424"/>
      <c r="L615" s="470"/>
    </row>
    <row r="616" spans="1:12" ht="15.75">
      <c r="A616" s="609"/>
      <c r="B616" s="607"/>
      <c r="C616" s="440" t="s">
        <v>5</v>
      </c>
      <c r="D616" s="438" t="s">
        <v>13</v>
      </c>
      <c r="E616" s="445"/>
      <c r="F616" s="446"/>
      <c r="G616" s="445"/>
      <c r="H616" s="446"/>
      <c r="I616" s="445"/>
      <c r="J616" s="447"/>
      <c r="K616" s="445"/>
      <c r="L616" s="447"/>
    </row>
    <row r="617" spans="1:12" ht="16.5" thickBot="1">
      <c r="A617" s="609"/>
      <c r="B617" s="611"/>
      <c r="C617" s="440" t="s">
        <v>6</v>
      </c>
      <c r="D617" s="441" t="s">
        <v>14</v>
      </c>
      <c r="E617" s="448"/>
      <c r="F617" s="449"/>
      <c r="G617" s="448"/>
      <c r="H617" s="449"/>
      <c r="I617" s="448"/>
      <c r="J617" s="450"/>
      <c r="K617" s="448"/>
      <c r="L617" s="450"/>
    </row>
    <row r="618" spans="1:12" ht="16.5" thickBot="1">
      <c r="A618" s="91"/>
      <c r="B618" s="101"/>
      <c r="C618" s="427" t="s">
        <v>26</v>
      </c>
      <c r="D618" s="103" t="s">
        <v>27</v>
      </c>
      <c r="E618" s="429"/>
      <c r="F618" s="102"/>
      <c r="G618" s="429"/>
      <c r="H618" s="102"/>
      <c r="I618" s="429"/>
      <c r="J618" s="271"/>
      <c r="K618" s="429"/>
      <c r="L618" s="271"/>
    </row>
    <row r="619" spans="1:12" ht="15.75" thickBot="1">
      <c r="A619" s="471"/>
      <c r="B619" s="472"/>
      <c r="C619" s="434"/>
      <c r="D619" s="434"/>
      <c r="E619" s="435"/>
      <c r="F619" s="436"/>
      <c r="G619" s="435"/>
      <c r="H619" s="436"/>
      <c r="I619" s="435"/>
      <c r="J619" s="436"/>
      <c r="K619" s="435"/>
      <c r="L619" s="436"/>
    </row>
    <row r="620" spans="1:12" ht="21">
      <c r="A620" s="612" t="s">
        <v>20</v>
      </c>
      <c r="B620" s="615">
        <f>+B566+7</f>
        <v>44179</v>
      </c>
      <c r="C620" s="459" t="s">
        <v>1</v>
      </c>
      <c r="D620" s="452" t="s">
        <v>8</v>
      </c>
      <c r="E620" s="424" t="s">
        <v>63</v>
      </c>
      <c r="F620" s="131" t="s">
        <v>64</v>
      </c>
      <c r="G620" s="424" t="s">
        <v>63</v>
      </c>
      <c r="H620" s="131" t="s">
        <v>64</v>
      </c>
      <c r="I620" s="424" t="s">
        <v>63</v>
      </c>
      <c r="J620" s="131" t="s">
        <v>64</v>
      </c>
      <c r="K620" s="424" t="s">
        <v>63</v>
      </c>
      <c r="L620" s="131" t="s">
        <v>64</v>
      </c>
    </row>
    <row r="621" spans="1:12" ht="21">
      <c r="A621" s="613"/>
      <c r="B621" s="616"/>
      <c r="C621" s="440" t="s">
        <v>2</v>
      </c>
      <c r="D621" s="441" t="s">
        <v>9</v>
      </c>
      <c r="E621" s="424" t="s">
        <v>63</v>
      </c>
      <c r="F621" s="131" t="s">
        <v>64</v>
      </c>
      <c r="G621" s="424" t="s">
        <v>63</v>
      </c>
      <c r="H621" s="131" t="s">
        <v>64</v>
      </c>
      <c r="I621" s="424" t="s">
        <v>63</v>
      </c>
      <c r="J621" s="131" t="s">
        <v>64</v>
      </c>
      <c r="K621" s="424" t="s">
        <v>63</v>
      </c>
      <c r="L621" s="131" t="s">
        <v>64</v>
      </c>
    </row>
    <row r="622" spans="1:12" ht="15.75">
      <c r="A622" s="613"/>
      <c r="B622" s="616"/>
      <c r="C622" s="335" t="s">
        <v>22</v>
      </c>
      <c r="D622" s="336" t="s">
        <v>10</v>
      </c>
      <c r="E622" s="340"/>
      <c r="F622" s="338"/>
      <c r="G622" s="340"/>
      <c r="H622" s="338"/>
      <c r="I622" s="341"/>
      <c r="J622" s="342"/>
      <c r="K622" s="341"/>
      <c r="L622" s="342"/>
    </row>
    <row r="623" spans="1:12" ht="21">
      <c r="A623" s="613"/>
      <c r="B623" s="616"/>
      <c r="C623" s="440" t="s">
        <v>3</v>
      </c>
      <c r="D623" s="441" t="s">
        <v>11</v>
      </c>
      <c r="E623" s="52" t="s">
        <v>71</v>
      </c>
      <c r="F623" s="132" t="s">
        <v>42</v>
      </c>
      <c r="G623" s="424"/>
      <c r="H623" s="131"/>
      <c r="I623" s="317"/>
      <c r="J623" s="274"/>
      <c r="K623" s="106"/>
      <c r="L623" s="274"/>
    </row>
    <row r="624" spans="1:12" ht="21">
      <c r="A624" s="613"/>
      <c r="B624" s="616"/>
      <c r="C624" s="440" t="s">
        <v>4</v>
      </c>
      <c r="D624" s="444" t="s">
        <v>12</v>
      </c>
      <c r="E624" s="52" t="s">
        <v>69</v>
      </c>
      <c r="F624" s="132" t="s">
        <v>42</v>
      </c>
      <c r="G624" s="424"/>
      <c r="H624" s="131"/>
      <c r="I624" s="106"/>
      <c r="J624" s="274"/>
      <c r="K624" s="106"/>
      <c r="L624" s="274"/>
    </row>
    <row r="625" spans="1:12" ht="15.75">
      <c r="A625" s="613"/>
      <c r="B625" s="616"/>
      <c r="C625" s="440" t="s">
        <v>5</v>
      </c>
      <c r="D625" s="473" t="s">
        <v>13</v>
      </c>
      <c r="E625" s="54"/>
      <c r="F625" s="426"/>
      <c r="G625" s="54"/>
      <c r="H625" s="426"/>
      <c r="I625" s="54"/>
      <c r="J625" s="426"/>
      <c r="K625" s="54"/>
      <c r="L625" s="426"/>
    </row>
    <row r="626" spans="1:12" ht="15.75">
      <c r="A626" s="614"/>
      <c r="B626" s="617"/>
      <c r="C626" s="440" t="s">
        <v>6</v>
      </c>
      <c r="D626" s="474" t="s">
        <v>14</v>
      </c>
      <c r="E626" s="52"/>
      <c r="F626" s="426"/>
      <c r="G626" s="54"/>
      <c r="H626" s="428"/>
      <c r="I626" s="54"/>
      <c r="J626" s="264"/>
      <c r="K626" s="54"/>
      <c r="L626" s="265"/>
    </row>
    <row r="627" spans="1:12" ht="16.5" thickBot="1">
      <c r="A627" s="91"/>
      <c r="B627" s="101"/>
      <c r="C627" s="427" t="s">
        <v>26</v>
      </c>
      <c r="D627" s="96" t="s">
        <v>27</v>
      </c>
      <c r="E627" s="52"/>
      <c r="F627" s="288"/>
      <c r="G627" s="429"/>
      <c r="H627" s="102"/>
      <c r="I627" s="54"/>
      <c r="J627" s="271"/>
      <c r="K627" s="54"/>
      <c r="L627" s="271"/>
    </row>
    <row r="628" spans="1:12" ht="15.75" thickBot="1">
      <c r="A628" s="475"/>
      <c r="B628" s="476"/>
      <c r="C628" s="434"/>
      <c r="D628" s="434"/>
      <c r="E628" s="435"/>
      <c r="F628" s="436"/>
      <c r="G628" s="435"/>
      <c r="H628" s="436"/>
      <c r="I628" s="435"/>
      <c r="J628" s="436"/>
      <c r="K628" s="435"/>
      <c r="L628" s="436"/>
    </row>
    <row r="629" spans="1:12" ht="42.75" thickBot="1">
      <c r="A629" s="612" t="s">
        <v>16</v>
      </c>
      <c r="B629" s="618">
        <f>+B620+1</f>
        <v>44180</v>
      </c>
      <c r="C629" s="451" t="s">
        <v>1</v>
      </c>
      <c r="D629" s="452" t="s">
        <v>8</v>
      </c>
      <c r="E629" s="430" t="s">
        <v>61</v>
      </c>
      <c r="F629" s="131" t="s">
        <v>49</v>
      </c>
      <c r="G629" s="52" t="s">
        <v>69</v>
      </c>
      <c r="H629" s="132" t="s">
        <v>42</v>
      </c>
      <c r="I629" s="430"/>
      <c r="J629" s="460"/>
      <c r="K629" s="430"/>
      <c r="L629" s="460"/>
    </row>
    <row r="630" spans="1:12" ht="42">
      <c r="A630" s="613"/>
      <c r="B630" s="619"/>
      <c r="C630" s="453" t="s">
        <v>2</v>
      </c>
      <c r="D630" s="441" t="s">
        <v>9</v>
      </c>
      <c r="E630" s="430" t="s">
        <v>60</v>
      </c>
      <c r="F630" s="131" t="s">
        <v>49</v>
      </c>
      <c r="G630" s="52" t="s">
        <v>70</v>
      </c>
      <c r="H630" s="132" t="s">
        <v>42</v>
      </c>
      <c r="I630" s="424"/>
      <c r="J630" s="461"/>
      <c r="K630" s="424"/>
      <c r="L630" s="461"/>
    </row>
    <row r="631" spans="1:12" ht="16.5" thickBot="1">
      <c r="A631" s="613"/>
      <c r="B631" s="619"/>
      <c r="C631" s="355" t="s">
        <v>22</v>
      </c>
      <c r="D631" s="336" t="s">
        <v>10</v>
      </c>
      <c r="E631" s="348"/>
      <c r="F631" s="356"/>
      <c r="G631" s="348"/>
      <c r="H631" s="356"/>
      <c r="I631" s="348"/>
      <c r="J631" s="357"/>
      <c r="K631" s="348"/>
      <c r="L631" s="357"/>
    </row>
    <row r="632" spans="1:12" ht="21.75" thickBot="1">
      <c r="A632" s="613"/>
      <c r="B632" s="619"/>
      <c r="C632" s="453" t="s">
        <v>3</v>
      </c>
      <c r="D632" s="441" t="s">
        <v>11</v>
      </c>
      <c r="E632" s="430"/>
      <c r="F632" s="131"/>
      <c r="G632" s="424"/>
      <c r="H632" s="131"/>
      <c r="I632" s="52" t="s">
        <v>69</v>
      </c>
      <c r="J632" s="132" t="s">
        <v>42</v>
      </c>
      <c r="K632" s="108"/>
      <c r="L632" s="264"/>
    </row>
    <row r="633" spans="1:12" ht="21">
      <c r="A633" s="613"/>
      <c r="B633" s="619"/>
      <c r="C633" s="453" t="s">
        <v>4</v>
      </c>
      <c r="D633" s="444" t="s">
        <v>12</v>
      </c>
      <c r="E633" s="430"/>
      <c r="F633" s="131"/>
      <c r="G633" s="424"/>
      <c r="H633" s="131"/>
      <c r="I633" s="52" t="s">
        <v>71</v>
      </c>
      <c r="J633" s="132" t="s">
        <v>42</v>
      </c>
      <c r="K633" s="52"/>
      <c r="L633" s="264"/>
    </row>
    <row r="634" spans="1:12" ht="15.75">
      <c r="A634" s="613"/>
      <c r="B634" s="619"/>
      <c r="C634" s="453" t="s">
        <v>5</v>
      </c>
      <c r="D634" s="438" t="s">
        <v>13</v>
      </c>
      <c r="E634" s="54"/>
      <c r="F634" s="131"/>
      <c r="G634" s="54"/>
      <c r="H634" s="131"/>
      <c r="I634" s="54"/>
      <c r="J634" s="131"/>
      <c r="K634" s="54"/>
      <c r="L634" s="131"/>
    </row>
    <row r="635" spans="1:12" ht="15.75">
      <c r="A635" s="614"/>
      <c r="B635" s="620"/>
      <c r="C635" s="453" t="s">
        <v>6</v>
      </c>
      <c r="D635" s="463" t="s">
        <v>14</v>
      </c>
      <c r="E635" s="54"/>
      <c r="F635" s="131"/>
      <c r="G635" s="54"/>
      <c r="H635" s="131"/>
      <c r="I635" s="54"/>
      <c r="J635" s="131"/>
      <c r="K635" s="54"/>
      <c r="L635" s="131"/>
    </row>
    <row r="636" spans="1:12" ht="16.5" thickBot="1">
      <c r="A636" s="91"/>
      <c r="B636" s="122"/>
      <c r="C636" s="104" t="s">
        <v>26</v>
      </c>
      <c r="D636" s="123" t="s">
        <v>27</v>
      </c>
      <c r="E636" s="429"/>
      <c r="F636" s="102"/>
      <c r="G636" s="429"/>
      <c r="H636" s="102"/>
      <c r="I636" s="52"/>
      <c r="J636" s="289"/>
      <c r="K636" s="52"/>
      <c r="L636" s="289"/>
    </row>
    <row r="637" spans="1:12" ht="15.75" thickBot="1">
      <c r="A637" s="475"/>
      <c r="B637" s="476"/>
      <c r="C637" s="434"/>
      <c r="D637" s="434"/>
      <c r="E637" s="435"/>
      <c r="F637" s="436"/>
      <c r="G637" s="435"/>
      <c r="H637" s="436"/>
      <c r="I637" s="435"/>
      <c r="J637" s="436"/>
      <c r="K637" s="435"/>
      <c r="L637" s="436"/>
    </row>
    <row r="638" spans="1:12" ht="21">
      <c r="A638" s="612" t="s">
        <v>17</v>
      </c>
      <c r="B638" s="615">
        <f>+B629+1</f>
        <v>44181</v>
      </c>
      <c r="C638" s="459" t="s">
        <v>1</v>
      </c>
      <c r="D638" s="438" t="s">
        <v>8</v>
      </c>
      <c r="E638" s="430"/>
      <c r="F638" s="135"/>
      <c r="G638" s="54"/>
      <c r="H638" s="131"/>
      <c r="I638" s="430"/>
      <c r="J638" s="278"/>
      <c r="K638" s="52" t="s">
        <v>69</v>
      </c>
      <c r="L638" s="132" t="s">
        <v>42</v>
      </c>
    </row>
    <row r="639" spans="1:12" ht="21">
      <c r="A639" s="613"/>
      <c r="B639" s="616"/>
      <c r="C639" s="440" t="s">
        <v>2</v>
      </c>
      <c r="D639" s="441" t="s">
        <v>9</v>
      </c>
      <c r="E639" s="424"/>
      <c r="F639" s="131"/>
      <c r="G639" s="54"/>
      <c r="H639" s="131"/>
      <c r="I639" s="424"/>
      <c r="J639" s="268"/>
      <c r="K639" s="52" t="s">
        <v>71</v>
      </c>
      <c r="L639" s="132" t="s">
        <v>42</v>
      </c>
    </row>
    <row r="640" spans="1:12" ht="15.75">
      <c r="A640" s="613"/>
      <c r="B640" s="616"/>
      <c r="C640" s="335" t="s">
        <v>22</v>
      </c>
      <c r="D640" s="336" t="s">
        <v>10</v>
      </c>
      <c r="E640" s="340"/>
      <c r="F640" s="338"/>
      <c r="G640" s="340"/>
      <c r="H640" s="338"/>
      <c r="I640" s="340"/>
      <c r="J640" s="342"/>
      <c r="K640" s="340"/>
      <c r="L640" s="342"/>
    </row>
    <row r="641" spans="1:12" ht="21">
      <c r="A641" s="613"/>
      <c r="B641" s="616"/>
      <c r="C641" s="440" t="s">
        <v>3</v>
      </c>
      <c r="D641" s="441" t="s">
        <v>11</v>
      </c>
      <c r="E641" s="424" t="s">
        <v>63</v>
      </c>
      <c r="F641" s="131" t="s">
        <v>64</v>
      </c>
      <c r="G641" s="424" t="s">
        <v>63</v>
      </c>
      <c r="H641" s="131" t="s">
        <v>64</v>
      </c>
      <c r="I641" s="424" t="s">
        <v>63</v>
      </c>
      <c r="J641" s="131" t="s">
        <v>64</v>
      </c>
      <c r="K641" s="424" t="s">
        <v>63</v>
      </c>
      <c r="L641" s="131" t="s">
        <v>64</v>
      </c>
    </row>
    <row r="642" spans="1:12" ht="21">
      <c r="A642" s="613"/>
      <c r="B642" s="616"/>
      <c r="C642" s="440" t="s">
        <v>4</v>
      </c>
      <c r="D642" s="444" t="s">
        <v>12</v>
      </c>
      <c r="E642" s="424" t="s">
        <v>63</v>
      </c>
      <c r="F642" s="131" t="s">
        <v>64</v>
      </c>
      <c r="G642" s="424" t="s">
        <v>63</v>
      </c>
      <c r="H642" s="131" t="s">
        <v>64</v>
      </c>
      <c r="I642" s="424" t="s">
        <v>63</v>
      </c>
      <c r="J642" s="131" t="s">
        <v>64</v>
      </c>
      <c r="K642" s="424" t="s">
        <v>63</v>
      </c>
      <c r="L642" s="131" t="s">
        <v>64</v>
      </c>
    </row>
    <row r="643" spans="1:12" ht="15.75">
      <c r="A643" s="613"/>
      <c r="B643" s="616"/>
      <c r="C643" s="440" t="s">
        <v>5</v>
      </c>
      <c r="D643" s="438" t="s">
        <v>13</v>
      </c>
      <c r="E643" s="52"/>
      <c r="F643" s="132"/>
      <c r="G643" s="52"/>
      <c r="H643" s="131"/>
      <c r="I643" s="52"/>
      <c r="J643" s="272"/>
      <c r="K643" s="52"/>
      <c r="L643" s="272"/>
    </row>
    <row r="644" spans="1:12" ht="15.75">
      <c r="A644" s="614"/>
      <c r="B644" s="617"/>
      <c r="C644" s="440" t="s">
        <v>6</v>
      </c>
      <c r="D644" s="441" t="s">
        <v>14</v>
      </c>
      <c r="E644" s="52"/>
      <c r="F644" s="132"/>
      <c r="G644" s="52"/>
      <c r="H644" s="131"/>
      <c r="I644" s="52"/>
      <c r="J644" s="263"/>
      <c r="K644" s="52"/>
      <c r="L644" s="263"/>
    </row>
    <row r="645" spans="1:12" ht="16.5" thickBot="1">
      <c r="A645" s="91"/>
      <c r="B645" s="101"/>
      <c r="C645" s="427" t="s">
        <v>26</v>
      </c>
      <c r="D645" s="103" t="s">
        <v>27</v>
      </c>
      <c r="E645" s="269"/>
      <c r="F645" s="431"/>
      <c r="G645" s="52"/>
      <c r="H645" s="102"/>
      <c r="I645" s="429"/>
      <c r="J645" s="271"/>
      <c r="K645" s="429"/>
      <c r="L645" s="271"/>
    </row>
    <row r="646" spans="1:12" ht="15.75" thickBot="1">
      <c r="A646" s="475"/>
      <c r="B646" s="476"/>
      <c r="C646" s="434"/>
      <c r="D646" s="434"/>
      <c r="E646" s="435"/>
      <c r="F646" s="436"/>
      <c r="G646" s="435"/>
      <c r="H646" s="436"/>
      <c r="I646" s="435"/>
      <c r="J646" s="436"/>
      <c r="K646" s="435"/>
      <c r="L646" s="436"/>
    </row>
    <row r="647" spans="1:12" ht="15.75">
      <c r="A647" s="612" t="s">
        <v>18</v>
      </c>
      <c r="B647" s="615">
        <f>+B638+1</f>
        <v>44182</v>
      </c>
      <c r="C647" s="459" t="s">
        <v>1</v>
      </c>
      <c r="D647" s="438" t="s">
        <v>8</v>
      </c>
      <c r="E647" s="108"/>
      <c r="F647" s="82"/>
      <c r="G647" s="108"/>
      <c r="H647" s="82"/>
      <c r="I647" s="430"/>
      <c r="J647" s="287"/>
      <c r="K647" s="430"/>
      <c r="L647" s="287"/>
    </row>
    <row r="648" spans="1:12" ht="15.75">
      <c r="A648" s="613"/>
      <c r="B648" s="616"/>
      <c r="C648" s="440" t="s">
        <v>2</v>
      </c>
      <c r="D648" s="441" t="s">
        <v>9</v>
      </c>
      <c r="E648" s="52"/>
      <c r="F648" s="79"/>
      <c r="G648" s="52"/>
      <c r="H648" s="79"/>
      <c r="I648" s="424"/>
      <c r="J648" s="264"/>
      <c r="K648" s="424"/>
      <c r="L648" s="264"/>
    </row>
    <row r="649" spans="1:12" ht="15.75">
      <c r="A649" s="613"/>
      <c r="B649" s="616"/>
      <c r="C649" s="335" t="s">
        <v>22</v>
      </c>
      <c r="D649" s="336" t="s">
        <v>10</v>
      </c>
      <c r="E649" s="340"/>
      <c r="F649" s="338"/>
      <c r="G649" s="340"/>
      <c r="H649" s="338"/>
      <c r="I649" s="340"/>
      <c r="J649" s="342"/>
      <c r="K649" s="340"/>
      <c r="L649" s="342"/>
    </row>
    <row r="650" spans="1:12" ht="15.75">
      <c r="A650" s="613"/>
      <c r="B650" s="616"/>
      <c r="C650" s="440" t="s">
        <v>3</v>
      </c>
      <c r="D650" s="441" t="s">
        <v>11</v>
      </c>
      <c r="E650" s="424"/>
      <c r="F650" s="131"/>
      <c r="G650" s="424"/>
      <c r="H650" s="131"/>
      <c r="I650" s="125"/>
      <c r="J650" s="264"/>
      <c r="K650" s="125"/>
      <c r="L650" s="264"/>
    </row>
    <row r="651" spans="1:12" ht="15.75">
      <c r="A651" s="613"/>
      <c r="B651" s="616"/>
      <c r="C651" s="440" t="s">
        <v>4</v>
      </c>
      <c r="D651" s="444" t="s">
        <v>12</v>
      </c>
      <c r="E651" s="424"/>
      <c r="F651" s="131"/>
      <c r="G651" s="424"/>
      <c r="H651" s="131"/>
      <c r="I651" s="125"/>
      <c r="J651" s="264"/>
      <c r="K651" s="125"/>
      <c r="L651" s="264"/>
    </row>
    <row r="652" spans="1:12" ht="15.75">
      <c r="A652" s="613"/>
      <c r="B652" s="616"/>
      <c r="C652" s="440" t="s">
        <v>5</v>
      </c>
      <c r="D652" s="438" t="s">
        <v>13</v>
      </c>
      <c r="E652" s="54"/>
      <c r="F652" s="426"/>
      <c r="G652" s="54"/>
      <c r="H652" s="426"/>
      <c r="I652" s="54"/>
      <c r="J652" s="131"/>
      <c r="K652" s="54"/>
      <c r="L652" s="426"/>
    </row>
    <row r="653" spans="1:12" ht="15.75">
      <c r="A653" s="614"/>
      <c r="B653" s="617"/>
      <c r="C653" s="440" t="s">
        <v>6</v>
      </c>
      <c r="D653" s="441" t="s">
        <v>14</v>
      </c>
      <c r="E653" s="54"/>
      <c r="F653" s="428"/>
      <c r="G653" s="54"/>
      <c r="H653" s="428"/>
      <c r="I653" s="54"/>
      <c r="J653" s="131"/>
      <c r="K653" s="54"/>
      <c r="L653" s="428"/>
    </row>
    <row r="654" spans="1:12" ht="16.5" thickBot="1">
      <c r="A654" s="91"/>
      <c r="B654" s="101"/>
      <c r="C654" s="427" t="s">
        <v>26</v>
      </c>
      <c r="D654" s="103" t="s">
        <v>27</v>
      </c>
      <c r="E654" s="429"/>
      <c r="F654" s="102"/>
      <c r="G654" s="54"/>
      <c r="H654" s="277"/>
      <c r="I654" s="429"/>
      <c r="J654" s="271"/>
      <c r="K654" s="429"/>
      <c r="L654" s="271"/>
    </row>
    <row r="655" spans="1:12" ht="15.75" thickBot="1">
      <c r="A655" s="432"/>
      <c r="B655" s="433"/>
      <c r="C655" s="434"/>
      <c r="D655" s="434"/>
      <c r="E655" s="435"/>
      <c r="F655" s="436"/>
      <c r="G655" s="435"/>
      <c r="H655" s="436"/>
      <c r="I655" s="435"/>
      <c r="J655" s="436"/>
      <c r="K655" s="435"/>
      <c r="L655" s="436"/>
    </row>
    <row r="656" spans="1:12" ht="15.75">
      <c r="A656" s="608" t="s">
        <v>19</v>
      </c>
      <c r="B656" s="606">
        <f>+B647+1</f>
        <v>44183</v>
      </c>
      <c r="C656" s="437" t="s">
        <v>1</v>
      </c>
      <c r="D656" s="438" t="s">
        <v>8</v>
      </c>
      <c r="E656" s="424"/>
      <c r="F656" s="131"/>
      <c r="G656" s="424"/>
      <c r="H656" s="131"/>
      <c r="I656" s="424"/>
      <c r="J656" s="131"/>
      <c r="K656" s="424"/>
      <c r="L656" s="131"/>
    </row>
    <row r="657" spans="1:12" ht="15.75">
      <c r="A657" s="609"/>
      <c r="B657" s="607"/>
      <c r="C657" s="440" t="s">
        <v>2</v>
      </c>
      <c r="D657" s="441" t="s">
        <v>9</v>
      </c>
      <c r="E657" s="424"/>
      <c r="F657" s="131"/>
      <c r="G657" s="424"/>
      <c r="H657" s="131"/>
      <c r="I657" s="424"/>
      <c r="J657" s="131"/>
      <c r="K657" s="424"/>
      <c r="L657" s="131"/>
    </row>
    <row r="658" spans="1:12" ht="15.75">
      <c r="A658" s="609"/>
      <c r="B658" s="607"/>
      <c r="C658" s="335" t="s">
        <v>22</v>
      </c>
      <c r="D658" s="336" t="s">
        <v>10</v>
      </c>
      <c r="E658" s="340"/>
      <c r="F658" s="338"/>
      <c r="G658" s="340"/>
      <c r="H658" s="338"/>
      <c r="I658" s="340"/>
      <c r="J658" s="342"/>
      <c r="K658" s="340"/>
      <c r="L658" s="342"/>
    </row>
    <row r="659" spans="1:12" ht="15.75">
      <c r="A659" s="609"/>
      <c r="B659" s="607"/>
      <c r="C659" s="440" t="s">
        <v>3</v>
      </c>
      <c r="D659" s="441" t="s">
        <v>11</v>
      </c>
      <c r="E659" s="424"/>
      <c r="F659" s="80"/>
      <c r="G659" s="442"/>
      <c r="H659" s="132"/>
      <c r="I659" s="424"/>
      <c r="J659" s="262"/>
      <c r="K659" s="424"/>
      <c r="L659" s="262"/>
    </row>
    <row r="660" spans="1:12" ht="15.75">
      <c r="A660" s="609"/>
      <c r="B660" s="607"/>
      <c r="C660" s="443" t="s">
        <v>4</v>
      </c>
      <c r="D660" s="444" t="s">
        <v>12</v>
      </c>
      <c r="E660" s="424"/>
      <c r="F660" s="80"/>
      <c r="G660" s="424"/>
      <c r="H660" s="79"/>
      <c r="I660" s="424"/>
      <c r="J660" s="262"/>
      <c r="K660" s="424"/>
      <c r="L660" s="262"/>
    </row>
    <row r="661" spans="1:12" ht="15.75">
      <c r="A661" s="609"/>
      <c r="B661" s="607"/>
      <c r="C661" s="440" t="s">
        <v>5</v>
      </c>
      <c r="D661" s="438" t="s">
        <v>13</v>
      </c>
      <c r="E661" s="54"/>
      <c r="F661" s="131"/>
      <c r="G661" s="54"/>
      <c r="H661" s="131"/>
      <c r="I661" s="52"/>
      <c r="J661" s="268"/>
      <c r="K661" s="54"/>
      <c r="L661" s="268"/>
    </row>
    <row r="662" spans="1:12" ht="15.75">
      <c r="A662" s="609"/>
      <c r="B662" s="607"/>
      <c r="C662" s="440" t="s">
        <v>6</v>
      </c>
      <c r="D662" s="441" t="s">
        <v>14</v>
      </c>
      <c r="E662" s="54"/>
      <c r="F662" s="449"/>
      <c r="G662" s="54"/>
      <c r="H662" s="79"/>
      <c r="I662" s="52"/>
      <c r="J662" s="477"/>
      <c r="K662" s="106"/>
      <c r="L662" s="477"/>
    </row>
    <row r="663" spans="1:12" ht="16.5" thickBot="1">
      <c r="A663" s="91"/>
      <c r="B663" s="101"/>
      <c r="C663" s="427" t="s">
        <v>26</v>
      </c>
      <c r="D663" s="103" t="s">
        <v>27</v>
      </c>
      <c r="E663" s="429"/>
      <c r="F663" s="102"/>
      <c r="G663" s="54"/>
      <c r="H663" s="102"/>
      <c r="I663" s="52"/>
      <c r="J663" s="271"/>
      <c r="K663" s="429"/>
      <c r="L663" s="271"/>
    </row>
    <row r="664" spans="1:12" ht="15.75" thickBot="1">
      <c r="A664" s="475"/>
      <c r="B664" s="476"/>
      <c r="C664" s="434"/>
      <c r="D664" s="434"/>
      <c r="E664" s="435"/>
      <c r="F664" s="436"/>
      <c r="G664" s="435"/>
      <c r="H664" s="436"/>
      <c r="I664" s="435"/>
      <c r="J664" s="436"/>
      <c r="K664" s="435"/>
      <c r="L664" s="436"/>
    </row>
    <row r="665" spans="1:12" ht="15.75">
      <c r="A665" s="621" t="s">
        <v>21</v>
      </c>
      <c r="B665" s="615">
        <f>+B656+1</f>
        <v>44184</v>
      </c>
      <c r="C665" s="437" t="s">
        <v>1</v>
      </c>
      <c r="D665" s="438" t="s">
        <v>8</v>
      </c>
      <c r="E665" s="108"/>
      <c r="F665" s="478"/>
      <c r="G665" s="108"/>
      <c r="H665" s="135"/>
      <c r="I665" s="430"/>
      <c r="J665" s="279"/>
      <c r="K665" s="430"/>
      <c r="L665" s="279"/>
    </row>
    <row r="666" spans="1:12" ht="15.75">
      <c r="A666" s="621"/>
      <c r="B666" s="616"/>
      <c r="C666" s="440" t="s">
        <v>2</v>
      </c>
      <c r="D666" s="441" t="s">
        <v>9</v>
      </c>
      <c r="E666" s="54"/>
      <c r="F666" s="428"/>
      <c r="G666" s="52"/>
      <c r="H666" s="132"/>
      <c r="I666" s="442"/>
      <c r="J666" s="275"/>
      <c r="K666" s="442"/>
      <c r="L666" s="275"/>
    </row>
    <row r="667" spans="1:12" ht="15.75">
      <c r="A667" s="621"/>
      <c r="B667" s="616"/>
      <c r="C667" s="335" t="s">
        <v>22</v>
      </c>
      <c r="D667" s="336" t="s">
        <v>10</v>
      </c>
      <c r="E667" s="337"/>
      <c r="F667" s="338"/>
      <c r="G667" s="348"/>
      <c r="H667" s="352"/>
      <c r="I667" s="353"/>
      <c r="J667" s="354"/>
      <c r="K667" s="353"/>
      <c r="L667" s="354"/>
    </row>
    <row r="668" spans="1:12" ht="15.75">
      <c r="A668" s="621"/>
      <c r="B668" s="616"/>
      <c r="C668" s="440" t="s">
        <v>3</v>
      </c>
      <c r="D668" s="441" t="s">
        <v>11</v>
      </c>
      <c r="E668" s="54"/>
      <c r="F668" s="428"/>
      <c r="G668" s="52"/>
      <c r="H668" s="132"/>
      <c r="I668" s="442"/>
      <c r="J668" s="275"/>
      <c r="K668" s="442"/>
      <c r="L668" s="275"/>
    </row>
    <row r="669" spans="1:12" ht="15.75">
      <c r="A669" s="621"/>
      <c r="B669" s="616"/>
      <c r="C669" s="443" t="s">
        <v>4</v>
      </c>
      <c r="D669" s="444" t="s">
        <v>12</v>
      </c>
      <c r="E669" s="445"/>
      <c r="F669" s="468"/>
      <c r="G669" s="52"/>
      <c r="H669" s="132"/>
      <c r="I669" s="424"/>
      <c r="J669" s="280"/>
      <c r="K669" s="424"/>
      <c r="L669" s="280"/>
    </row>
    <row r="670" spans="1:12" ht="15.75">
      <c r="A670" s="621"/>
      <c r="B670" s="616"/>
      <c r="C670" s="440" t="s">
        <v>5</v>
      </c>
      <c r="D670" s="438" t="s">
        <v>13</v>
      </c>
      <c r="E670" s="445"/>
      <c r="F670" s="446"/>
      <c r="G670" s="445"/>
      <c r="H670" s="446"/>
      <c r="I670" s="445"/>
      <c r="J670" s="447"/>
      <c r="K670" s="445"/>
      <c r="L670" s="447"/>
    </row>
    <row r="671" spans="1:12" ht="16.5" thickBot="1">
      <c r="A671" s="622"/>
      <c r="B671" s="623"/>
      <c r="C671" s="479" t="s">
        <v>6</v>
      </c>
      <c r="D671" s="480" t="s">
        <v>14</v>
      </c>
      <c r="E671" s="481"/>
      <c r="F671" s="482"/>
      <c r="G671" s="481"/>
      <c r="H671" s="482"/>
      <c r="I671" s="481"/>
      <c r="J671" s="483"/>
      <c r="K671" s="481"/>
      <c r="L671" s="483"/>
    </row>
    <row r="672" spans="1:12" ht="15.75" thickBot="1">
      <c r="A672" s="471"/>
      <c r="B672" s="472"/>
      <c r="C672" s="434"/>
      <c r="D672" s="434"/>
      <c r="E672" s="435"/>
      <c r="F672" s="436"/>
      <c r="G672" s="435"/>
      <c r="H672" s="436"/>
      <c r="I672" s="435"/>
      <c r="J672" s="436"/>
      <c r="K672" s="435"/>
      <c r="L672" s="436"/>
    </row>
    <row r="673" spans="1:12" ht="21">
      <c r="A673" s="612" t="s">
        <v>20</v>
      </c>
      <c r="B673" s="624">
        <f>+B620+7</f>
        <v>44186</v>
      </c>
      <c r="C673" s="484" t="s">
        <v>1</v>
      </c>
      <c r="D673" s="473" t="s">
        <v>8</v>
      </c>
      <c r="E673" s="424" t="s">
        <v>63</v>
      </c>
      <c r="F673" s="131" t="s">
        <v>64</v>
      </c>
      <c r="G673" s="424" t="s">
        <v>63</v>
      </c>
      <c r="H673" s="131" t="s">
        <v>64</v>
      </c>
      <c r="I673" s="424" t="s">
        <v>63</v>
      </c>
      <c r="J673" s="131" t="s">
        <v>64</v>
      </c>
      <c r="K673" s="424" t="s">
        <v>63</v>
      </c>
      <c r="L673" s="131" t="s">
        <v>64</v>
      </c>
    </row>
    <row r="674" spans="1:12" ht="21">
      <c r="A674" s="613"/>
      <c r="B674" s="625"/>
      <c r="C674" s="485" t="s">
        <v>2</v>
      </c>
      <c r="D674" s="462" t="s">
        <v>9</v>
      </c>
      <c r="E674" s="424" t="s">
        <v>63</v>
      </c>
      <c r="F674" s="131" t="s">
        <v>64</v>
      </c>
      <c r="G674" s="424" t="s">
        <v>63</v>
      </c>
      <c r="H674" s="131" t="s">
        <v>64</v>
      </c>
      <c r="I674" s="424" t="s">
        <v>63</v>
      </c>
      <c r="J674" s="131" t="s">
        <v>64</v>
      </c>
      <c r="K674" s="424" t="s">
        <v>63</v>
      </c>
      <c r="L674" s="131" t="s">
        <v>64</v>
      </c>
    </row>
    <row r="675" spans="1:12" ht="15.75">
      <c r="A675" s="613"/>
      <c r="B675" s="625"/>
      <c r="C675" s="344" t="s">
        <v>22</v>
      </c>
      <c r="D675" s="347" t="s">
        <v>10</v>
      </c>
      <c r="E675" s="340"/>
      <c r="F675" s="338"/>
      <c r="G675" s="340"/>
      <c r="H675" s="338"/>
      <c r="I675" s="341"/>
      <c r="J675" s="342"/>
      <c r="K675" s="341"/>
      <c r="L675" s="342"/>
    </row>
    <row r="676" spans="1:12" ht="21">
      <c r="A676" s="613"/>
      <c r="B676" s="625"/>
      <c r="C676" s="485" t="s">
        <v>3</v>
      </c>
      <c r="D676" s="462" t="s">
        <v>11</v>
      </c>
      <c r="E676" s="52" t="s">
        <v>71</v>
      </c>
      <c r="F676" s="132" t="s">
        <v>42</v>
      </c>
      <c r="G676" s="424"/>
      <c r="H676" s="131"/>
      <c r="I676" s="317"/>
      <c r="J676" s="274"/>
      <c r="K676" s="106"/>
      <c r="L676" s="274"/>
    </row>
    <row r="677" spans="1:12" ht="21">
      <c r="A677" s="613"/>
      <c r="B677" s="625"/>
      <c r="C677" s="485" t="s">
        <v>4</v>
      </c>
      <c r="D677" s="486" t="s">
        <v>12</v>
      </c>
      <c r="E677" s="52" t="s">
        <v>71</v>
      </c>
      <c r="F677" s="132" t="s">
        <v>42</v>
      </c>
      <c r="G677" s="424"/>
      <c r="H677" s="131"/>
      <c r="I677" s="106"/>
      <c r="J677" s="274"/>
      <c r="K677" s="106"/>
      <c r="L677" s="274"/>
    </row>
    <row r="678" spans="1:12" ht="15.75">
      <c r="A678" s="613"/>
      <c r="B678" s="625"/>
      <c r="C678" s="485" t="s">
        <v>5</v>
      </c>
      <c r="D678" s="473" t="s">
        <v>13</v>
      </c>
      <c r="E678" s="54"/>
      <c r="F678" s="131"/>
      <c r="G678" s="54"/>
      <c r="H678" s="131"/>
      <c r="I678" s="54"/>
      <c r="J678" s="268"/>
      <c r="K678" s="54"/>
      <c r="L678" s="264"/>
    </row>
    <row r="679" spans="1:12" ht="16.5" thickBot="1">
      <c r="A679" s="614"/>
      <c r="B679" s="626"/>
      <c r="C679" s="487" t="s">
        <v>6</v>
      </c>
      <c r="D679" s="474" t="s">
        <v>14</v>
      </c>
      <c r="E679" s="269"/>
      <c r="F679" s="488"/>
      <c r="G679" s="481"/>
      <c r="H679" s="482"/>
      <c r="I679" s="54"/>
      <c r="J679" s="483"/>
      <c r="K679" s="481"/>
      <c r="L679" s="483"/>
    </row>
    <row r="680" spans="1:12" ht="15.75" thickBot="1">
      <c r="A680" s="475"/>
      <c r="B680" s="476"/>
      <c r="C680" s="434"/>
      <c r="D680" s="434"/>
      <c r="E680" s="435"/>
      <c r="F680" s="436"/>
      <c r="G680" s="435"/>
      <c r="H680" s="436"/>
      <c r="I680" s="435"/>
      <c r="J680" s="436"/>
      <c r="K680" s="435"/>
      <c r="L680" s="436"/>
    </row>
    <row r="681" spans="1:12" ht="42.75" thickBot="1">
      <c r="A681" s="612" t="s">
        <v>16</v>
      </c>
      <c r="B681" s="624">
        <f>+B673+1</f>
        <v>44187</v>
      </c>
      <c r="C681" s="484" t="s">
        <v>1</v>
      </c>
      <c r="D681" s="438" t="s">
        <v>8</v>
      </c>
      <c r="E681" s="430" t="s">
        <v>61</v>
      </c>
      <c r="F681" s="131" t="s">
        <v>49</v>
      </c>
      <c r="G681" s="52" t="s">
        <v>41</v>
      </c>
      <c r="H681" s="132" t="s">
        <v>42</v>
      </c>
      <c r="I681" s="430"/>
      <c r="J681" s="460"/>
      <c r="K681" s="430"/>
      <c r="L681" s="460"/>
    </row>
    <row r="682" spans="1:12" ht="42">
      <c r="A682" s="613"/>
      <c r="B682" s="625"/>
      <c r="C682" s="485" t="s">
        <v>2</v>
      </c>
      <c r="D682" s="441" t="s">
        <v>9</v>
      </c>
      <c r="E682" s="430" t="s">
        <v>60</v>
      </c>
      <c r="F682" s="131" t="s">
        <v>49</v>
      </c>
      <c r="G682" s="52" t="s">
        <v>41</v>
      </c>
      <c r="H682" s="132" t="s">
        <v>42</v>
      </c>
      <c r="I682" s="424"/>
      <c r="J682" s="461"/>
      <c r="K682" s="424"/>
      <c r="L682" s="461"/>
    </row>
    <row r="683" spans="1:12" ht="16.5" thickBot="1">
      <c r="A683" s="613"/>
      <c r="B683" s="625"/>
      <c r="C683" s="344" t="s">
        <v>22</v>
      </c>
      <c r="D683" s="347" t="s">
        <v>10</v>
      </c>
      <c r="E683" s="348"/>
      <c r="F683" s="356"/>
      <c r="G683" s="348"/>
      <c r="H683" s="356"/>
      <c r="I683" s="348"/>
      <c r="J683" s="357"/>
      <c r="K683" s="348"/>
      <c r="L683" s="357"/>
    </row>
    <row r="684" spans="1:12" ht="21">
      <c r="A684" s="613"/>
      <c r="B684" s="625"/>
      <c r="C684" s="485" t="s">
        <v>3</v>
      </c>
      <c r="D684" s="462" t="s">
        <v>11</v>
      </c>
      <c r="E684" s="424"/>
      <c r="F684" s="131"/>
      <c r="G684" s="424"/>
      <c r="H684" s="131"/>
      <c r="I684" s="52" t="s">
        <v>70</v>
      </c>
      <c r="J684" s="132" t="s">
        <v>42</v>
      </c>
      <c r="K684" s="108"/>
      <c r="L684" s="264"/>
    </row>
    <row r="685" spans="1:12" ht="21">
      <c r="A685" s="613"/>
      <c r="B685" s="625"/>
      <c r="C685" s="485" t="s">
        <v>4</v>
      </c>
      <c r="D685" s="444" t="s">
        <v>12</v>
      </c>
      <c r="E685" s="424"/>
      <c r="F685" s="131"/>
      <c r="G685" s="424"/>
      <c r="H685" s="131"/>
      <c r="I685" s="52" t="s">
        <v>70</v>
      </c>
      <c r="J685" s="132" t="s">
        <v>42</v>
      </c>
      <c r="K685" s="52"/>
      <c r="L685" s="264"/>
    </row>
    <row r="686" spans="1:12" ht="15.75">
      <c r="A686" s="613"/>
      <c r="B686" s="625"/>
      <c r="C686" s="485" t="s">
        <v>5</v>
      </c>
      <c r="D686" s="438" t="s">
        <v>13</v>
      </c>
      <c r="E686" s="54"/>
      <c r="F686" s="131"/>
      <c r="G686" s="54"/>
      <c r="H686" s="131"/>
      <c r="I686" s="54"/>
      <c r="J686" s="131"/>
      <c r="K686" s="54"/>
      <c r="L686" s="131"/>
    </row>
    <row r="687" spans="1:12" ht="16.5" thickBot="1">
      <c r="A687" s="614"/>
      <c r="B687" s="626"/>
      <c r="C687" s="487" t="s">
        <v>6</v>
      </c>
      <c r="D687" s="474" t="s">
        <v>14</v>
      </c>
      <c r="E687" s="54"/>
      <c r="F687" s="131"/>
      <c r="G687" s="54"/>
      <c r="H687" s="131"/>
      <c r="I687" s="54"/>
      <c r="J687" s="131"/>
      <c r="K687" s="54"/>
      <c r="L687" s="131"/>
    </row>
    <row r="688" spans="1:12" ht="15.75" thickBot="1">
      <c r="A688" s="475"/>
      <c r="B688" s="476"/>
      <c r="C688" s="434"/>
      <c r="D688" s="434"/>
      <c r="E688" s="435"/>
      <c r="F688" s="436"/>
      <c r="G688" s="435"/>
      <c r="H688" s="436"/>
      <c r="I688" s="435"/>
      <c r="J688" s="436"/>
      <c r="K688" s="435"/>
      <c r="L688" s="436"/>
    </row>
    <row r="689" spans="1:12" ht="21">
      <c r="A689" s="612" t="s">
        <v>17</v>
      </c>
      <c r="B689" s="624">
        <f>+B681+1</f>
        <v>44188</v>
      </c>
      <c r="C689" s="484" t="s">
        <v>1</v>
      </c>
      <c r="D689" s="438" t="s">
        <v>8</v>
      </c>
      <c r="E689" s="430"/>
      <c r="F689" s="135"/>
      <c r="G689" s="54"/>
      <c r="H689" s="131"/>
      <c r="I689" s="430"/>
      <c r="J689" s="278"/>
      <c r="K689" s="52" t="s">
        <v>41</v>
      </c>
      <c r="L689" s="132" t="s">
        <v>42</v>
      </c>
    </row>
    <row r="690" spans="1:12" ht="21">
      <c r="A690" s="613"/>
      <c r="B690" s="625"/>
      <c r="C690" s="485" t="s">
        <v>2</v>
      </c>
      <c r="D690" s="441" t="s">
        <v>9</v>
      </c>
      <c r="E690" s="424"/>
      <c r="F690" s="131"/>
      <c r="G690" s="54"/>
      <c r="H690" s="131"/>
      <c r="I690" s="424"/>
      <c r="J690" s="268"/>
      <c r="K690" s="52" t="s">
        <v>41</v>
      </c>
      <c r="L690" s="132" t="s">
        <v>42</v>
      </c>
    </row>
    <row r="691" spans="1:12" ht="15.75">
      <c r="A691" s="613"/>
      <c r="B691" s="625"/>
      <c r="C691" s="344" t="s">
        <v>22</v>
      </c>
      <c r="D691" s="336" t="s">
        <v>10</v>
      </c>
      <c r="E691" s="337"/>
      <c r="F691" s="345"/>
      <c r="G691" s="337"/>
      <c r="H691" s="345"/>
      <c r="I691" s="337"/>
      <c r="J691" s="346"/>
      <c r="K691" s="337"/>
      <c r="L691" s="346"/>
    </row>
    <row r="692" spans="1:12" ht="15.75">
      <c r="A692" s="613"/>
      <c r="B692" s="625"/>
      <c r="C692" s="485" t="s">
        <v>3</v>
      </c>
      <c r="D692" s="441" t="s">
        <v>11</v>
      </c>
      <c r="E692" s="424"/>
      <c r="F692" s="131"/>
      <c r="G692" s="424"/>
      <c r="H692" s="131"/>
      <c r="I692" s="424"/>
      <c r="J692" s="131"/>
      <c r="K692" s="424"/>
      <c r="L692" s="131"/>
    </row>
    <row r="693" spans="1:12" ht="15.75">
      <c r="A693" s="613"/>
      <c r="B693" s="625"/>
      <c r="C693" s="485" t="s">
        <v>4</v>
      </c>
      <c r="D693" s="444" t="s">
        <v>12</v>
      </c>
      <c r="E693" s="424"/>
      <c r="F693" s="131"/>
      <c r="G693" s="424"/>
      <c r="H693" s="131"/>
      <c r="I693" s="424"/>
      <c r="J693" s="131"/>
      <c r="K693" s="424"/>
      <c r="L693" s="131"/>
    </row>
    <row r="694" spans="1:12" ht="15.75">
      <c r="A694" s="613"/>
      <c r="B694" s="625"/>
      <c r="C694" s="485" t="s">
        <v>5</v>
      </c>
      <c r="D694" s="438" t="s">
        <v>13</v>
      </c>
      <c r="E694" s="52"/>
      <c r="F694" s="132"/>
      <c r="G694" s="52"/>
      <c r="H694" s="132"/>
      <c r="I694" s="52"/>
      <c r="J694" s="132"/>
      <c r="K694" s="52"/>
      <c r="L694" s="132"/>
    </row>
    <row r="695" spans="1:12" ht="16.5" thickBot="1">
      <c r="A695" s="614"/>
      <c r="B695" s="626"/>
      <c r="C695" s="487" t="s">
        <v>6</v>
      </c>
      <c r="D695" s="463" t="s">
        <v>14</v>
      </c>
      <c r="E695" s="489"/>
      <c r="F695" s="490"/>
      <c r="G695" s="294"/>
      <c r="H695" s="288"/>
      <c r="I695" s="52"/>
      <c r="J695" s="491"/>
      <c r="K695" s="52"/>
      <c r="L695" s="491"/>
    </row>
    <row r="696" spans="1:12" ht="15.75" thickBot="1">
      <c r="A696" s="475"/>
      <c r="B696" s="476"/>
      <c r="C696" s="434"/>
      <c r="D696" s="434"/>
      <c r="E696" s="435"/>
      <c r="F696" s="436"/>
      <c r="G696" s="435"/>
      <c r="H696" s="436"/>
      <c r="I696" s="52"/>
      <c r="J696" s="436"/>
      <c r="K696" s="52"/>
      <c r="L696" s="436"/>
    </row>
    <row r="697" spans="1:12" ht="15.75">
      <c r="A697" s="612" t="s">
        <v>18</v>
      </c>
      <c r="B697" s="624">
        <f>+B689+1</f>
        <v>44189</v>
      </c>
      <c r="C697" s="484" t="s">
        <v>1</v>
      </c>
      <c r="D697" s="438" t="s">
        <v>8</v>
      </c>
      <c r="E697" s="108"/>
      <c r="F697" s="82"/>
      <c r="G697" s="430"/>
      <c r="H697" s="82"/>
      <c r="I697" s="430"/>
      <c r="J697" s="267"/>
      <c r="K697" s="430"/>
      <c r="L697" s="267"/>
    </row>
    <row r="698" spans="1:12" ht="15.75">
      <c r="A698" s="613"/>
      <c r="B698" s="625"/>
      <c r="C698" s="485" t="s">
        <v>2</v>
      </c>
      <c r="D698" s="441" t="s">
        <v>9</v>
      </c>
      <c r="E698" s="52"/>
      <c r="F698" s="79"/>
      <c r="G698" s="424"/>
      <c r="H698" s="79"/>
      <c r="I698" s="424"/>
      <c r="J698" s="262"/>
      <c r="K698" s="424"/>
      <c r="L698" s="262"/>
    </row>
    <row r="699" spans="1:12" ht="15.75">
      <c r="A699" s="613"/>
      <c r="B699" s="625"/>
      <c r="C699" s="344" t="s">
        <v>22</v>
      </c>
      <c r="D699" s="336" t="s">
        <v>10</v>
      </c>
      <c r="E699" s="340"/>
      <c r="F699" s="338"/>
      <c r="G699" s="340"/>
      <c r="H699" s="338"/>
      <c r="I699" s="340"/>
      <c r="J699" s="342"/>
      <c r="K699" s="340"/>
      <c r="L699" s="342"/>
    </row>
    <row r="700" spans="1:12" ht="15.75">
      <c r="A700" s="613"/>
      <c r="B700" s="625"/>
      <c r="C700" s="485" t="s">
        <v>3</v>
      </c>
      <c r="D700" s="441" t="s">
        <v>11</v>
      </c>
      <c r="E700" s="424"/>
      <c r="F700" s="131"/>
      <c r="G700" s="424"/>
      <c r="H700" s="131"/>
      <c r="I700" s="424"/>
      <c r="J700" s="264"/>
      <c r="K700" s="424"/>
      <c r="L700" s="264"/>
    </row>
    <row r="701" spans="1:12" ht="15.75">
      <c r="A701" s="613"/>
      <c r="B701" s="625"/>
      <c r="C701" s="485" t="s">
        <v>4</v>
      </c>
      <c r="D701" s="444" t="s">
        <v>12</v>
      </c>
      <c r="E701" s="54"/>
      <c r="F701" s="426"/>
      <c r="G701" s="54"/>
      <c r="H701" s="426"/>
      <c r="I701" s="54"/>
      <c r="J701" s="426"/>
      <c r="K701" s="54"/>
      <c r="L701" s="426"/>
    </row>
    <row r="702" spans="1:12" ht="15.75">
      <c r="A702" s="613"/>
      <c r="B702" s="625"/>
      <c r="C702" s="485" t="s">
        <v>5</v>
      </c>
      <c r="D702" s="438" t="s">
        <v>13</v>
      </c>
      <c r="E702" s="54"/>
      <c r="F702" s="428"/>
      <c r="G702" s="54"/>
      <c r="H702" s="428"/>
      <c r="I702" s="54"/>
      <c r="J702" s="131"/>
      <c r="K702" s="54"/>
      <c r="L702" s="428"/>
    </row>
    <row r="703" spans="1:12" ht="16.5" thickBot="1">
      <c r="A703" s="614"/>
      <c r="B703" s="626"/>
      <c r="C703" s="487" t="s">
        <v>6</v>
      </c>
      <c r="D703" s="463" t="s">
        <v>14</v>
      </c>
      <c r="E703" s="54"/>
      <c r="F703" s="482"/>
      <c r="G703" s="52"/>
      <c r="H703" s="277"/>
      <c r="I703" s="54"/>
      <c r="J703" s="131"/>
      <c r="K703" s="481"/>
      <c r="L703" s="483"/>
    </row>
    <row r="704" spans="1:12" ht="15.75" thickBot="1">
      <c r="A704" s="475"/>
      <c r="B704" s="476"/>
      <c r="C704" s="434"/>
      <c r="D704" s="434"/>
      <c r="E704" s="54"/>
      <c r="F704" s="436"/>
      <c r="G704" s="52"/>
      <c r="H704" s="436"/>
      <c r="I704" s="435"/>
      <c r="J704" s="436"/>
      <c r="K704" s="435"/>
      <c r="L704" s="436"/>
    </row>
    <row r="705" spans="1:12" ht="15.75">
      <c r="A705" s="621" t="s">
        <v>19</v>
      </c>
      <c r="B705" s="624">
        <f>+B697+1</f>
        <v>44190</v>
      </c>
      <c r="C705" s="437" t="s">
        <v>1</v>
      </c>
      <c r="D705" s="438" t="s">
        <v>8</v>
      </c>
      <c r="E705" s="430"/>
      <c r="F705" s="135"/>
      <c r="G705" s="430"/>
      <c r="H705" s="135"/>
      <c r="I705" s="430"/>
      <c r="J705" s="287"/>
      <c r="K705" s="54"/>
      <c r="L705" s="131"/>
    </row>
    <row r="706" spans="1:12" ht="15.75">
      <c r="A706" s="621"/>
      <c r="B706" s="625"/>
      <c r="C706" s="440" t="s">
        <v>2</v>
      </c>
      <c r="D706" s="441" t="s">
        <v>9</v>
      </c>
      <c r="E706" s="424"/>
      <c r="F706" s="131"/>
      <c r="G706" s="424"/>
      <c r="H706" s="131"/>
      <c r="I706" s="424"/>
      <c r="J706" s="264"/>
      <c r="K706" s="54"/>
      <c r="L706" s="131"/>
    </row>
    <row r="707" spans="1:12" ht="16.5" thickBot="1">
      <c r="A707" s="621"/>
      <c r="B707" s="625"/>
      <c r="C707" s="335" t="s">
        <v>22</v>
      </c>
      <c r="D707" s="336" t="s">
        <v>10</v>
      </c>
      <c r="E707" s="337"/>
      <c r="F707" s="338"/>
      <c r="G707" s="337"/>
      <c r="H707" s="338"/>
      <c r="I707" s="337"/>
      <c r="J707" s="342"/>
      <c r="K707" s="337"/>
      <c r="L707" s="342"/>
    </row>
    <row r="708" spans="1:12" ht="16.5" thickBot="1">
      <c r="A708" s="621"/>
      <c r="B708" s="625"/>
      <c r="C708" s="440" t="s">
        <v>3</v>
      </c>
      <c r="D708" s="441" t="s">
        <v>11</v>
      </c>
      <c r="E708" s="52"/>
      <c r="F708" s="132"/>
      <c r="G708" s="424"/>
      <c r="H708" s="135"/>
      <c r="I708" s="424"/>
      <c r="J708" s="262"/>
      <c r="K708" s="424"/>
      <c r="L708" s="262"/>
    </row>
    <row r="709" spans="1:12" ht="15.75">
      <c r="A709" s="621"/>
      <c r="B709" s="625"/>
      <c r="C709" s="443" t="s">
        <v>4</v>
      </c>
      <c r="D709" s="444" t="s">
        <v>12</v>
      </c>
      <c r="E709" s="52"/>
      <c r="F709" s="132"/>
      <c r="G709" s="424"/>
      <c r="H709" s="135"/>
      <c r="I709" s="424"/>
      <c r="J709" s="262"/>
      <c r="K709" s="424"/>
      <c r="L709" s="262"/>
    </row>
    <row r="710" spans="1:12" ht="15.75">
      <c r="A710" s="621"/>
      <c r="B710" s="625"/>
      <c r="C710" s="485" t="s">
        <v>5</v>
      </c>
      <c r="D710" s="438" t="s">
        <v>13</v>
      </c>
      <c r="E710" s="54"/>
      <c r="F710" s="132"/>
      <c r="G710" s="52"/>
      <c r="H710" s="268"/>
      <c r="I710" s="52"/>
      <c r="J710" s="268"/>
      <c r="K710" s="52"/>
      <c r="L710" s="268"/>
    </row>
    <row r="711" spans="1:12" ht="16.5" thickBot="1">
      <c r="A711" s="622"/>
      <c r="B711" s="627"/>
      <c r="C711" s="492" t="s">
        <v>6</v>
      </c>
      <c r="D711" s="480" t="s">
        <v>14</v>
      </c>
      <c r="E711" s="54"/>
      <c r="F711" s="482"/>
      <c r="G711" s="52"/>
      <c r="H711" s="483"/>
      <c r="I711" s="481"/>
      <c r="J711" s="483"/>
      <c r="K711" s="481"/>
      <c r="L711" s="483"/>
    </row>
    <row r="712" spans="1:12" ht="15.75" thickBot="1">
      <c r="A712" s="471"/>
      <c r="B712" s="472"/>
      <c r="C712" s="434"/>
      <c r="D712" s="434"/>
      <c r="E712" s="54"/>
      <c r="F712" s="436"/>
      <c r="G712" s="52"/>
      <c r="H712" s="436"/>
      <c r="I712" s="435"/>
      <c r="J712" s="436"/>
      <c r="K712" s="435"/>
      <c r="L712" s="436"/>
    </row>
    <row r="713" spans="1:12" ht="16.5" thickBot="1">
      <c r="A713" s="621" t="s">
        <v>21</v>
      </c>
      <c r="B713" s="624">
        <f>+B705+1</f>
        <v>44191</v>
      </c>
      <c r="C713" s="437" t="s">
        <v>1</v>
      </c>
      <c r="D713" s="438" t="s">
        <v>8</v>
      </c>
      <c r="E713" s="52"/>
      <c r="F713" s="88"/>
      <c r="G713" s="52"/>
      <c r="H713" s="493"/>
      <c r="I713" s="52"/>
      <c r="J713" s="494"/>
      <c r="K713" s="52"/>
      <c r="L713" s="494"/>
    </row>
    <row r="714" spans="1:12" ht="15.75">
      <c r="A714" s="621"/>
      <c r="B714" s="625"/>
      <c r="C714" s="440" t="s">
        <v>2</v>
      </c>
      <c r="D714" s="441" t="s">
        <v>9</v>
      </c>
      <c r="E714" s="52"/>
      <c r="F714" s="88"/>
      <c r="G714" s="52"/>
      <c r="H714" s="495"/>
      <c r="I714" s="52"/>
      <c r="J714" s="496"/>
      <c r="K714" s="52"/>
      <c r="L714" s="496"/>
    </row>
    <row r="715" spans="1:12" ht="15.75">
      <c r="A715" s="621"/>
      <c r="B715" s="625"/>
      <c r="C715" s="335" t="s">
        <v>22</v>
      </c>
      <c r="D715" s="336" t="s">
        <v>10</v>
      </c>
      <c r="E715" s="337"/>
      <c r="F715" s="338"/>
      <c r="G715" s="337"/>
      <c r="H715" s="339"/>
      <c r="I715" s="337"/>
      <c r="J715" s="351"/>
      <c r="K715" s="337"/>
      <c r="L715" s="351"/>
    </row>
    <row r="716" spans="1:12" ht="15.75">
      <c r="A716" s="621"/>
      <c r="B716" s="625"/>
      <c r="C716" s="440" t="s">
        <v>3</v>
      </c>
      <c r="D716" s="441" t="s">
        <v>11</v>
      </c>
      <c r="E716" s="445"/>
      <c r="F716" s="468"/>
      <c r="G716" s="52"/>
      <c r="H716" s="469"/>
      <c r="I716" s="52"/>
      <c r="J716" s="497"/>
      <c r="K716" s="52"/>
      <c r="L716" s="497"/>
    </row>
    <row r="717" spans="1:12" ht="15.75">
      <c r="A717" s="621"/>
      <c r="B717" s="625"/>
      <c r="C717" s="443" t="s">
        <v>4</v>
      </c>
      <c r="D717" s="444" t="s">
        <v>12</v>
      </c>
      <c r="E717" s="445"/>
      <c r="F717" s="468"/>
      <c r="G717" s="52"/>
      <c r="H717" s="469"/>
      <c r="I717" s="52"/>
      <c r="J717" s="497"/>
      <c r="K717" s="52"/>
      <c r="L717" s="497"/>
    </row>
    <row r="718" spans="1:12" ht="15.75">
      <c r="A718" s="621"/>
      <c r="B718" s="625"/>
      <c r="C718" s="485" t="s">
        <v>5</v>
      </c>
      <c r="D718" s="438" t="s">
        <v>13</v>
      </c>
      <c r="E718" s="445"/>
      <c r="F718" s="446"/>
      <c r="G718" s="445"/>
      <c r="H718" s="446"/>
      <c r="I718" s="445"/>
      <c r="J718" s="447"/>
      <c r="K718" s="445"/>
      <c r="L718" s="447"/>
    </row>
    <row r="719" spans="1:12" ht="16.5" thickBot="1">
      <c r="A719" s="622"/>
      <c r="B719" s="627"/>
      <c r="C719" s="492" t="s">
        <v>6</v>
      </c>
      <c r="D719" s="480" t="s">
        <v>14</v>
      </c>
      <c r="E719" s="481"/>
      <c r="F719" s="482"/>
      <c r="G719" s="481"/>
      <c r="H719" s="482"/>
      <c r="I719" s="481"/>
      <c r="J719" s="483"/>
      <c r="K719" s="481"/>
      <c r="L719" s="483"/>
    </row>
  </sheetData>
  <sheetProtection/>
  <mergeCells count="181">
    <mergeCell ref="A705:A711"/>
    <mergeCell ref="B705:B711"/>
    <mergeCell ref="A713:A719"/>
    <mergeCell ref="B713:B719"/>
    <mergeCell ref="A681:A687"/>
    <mergeCell ref="B681:B687"/>
    <mergeCell ref="A689:A695"/>
    <mergeCell ref="B689:B695"/>
    <mergeCell ref="A697:A703"/>
    <mergeCell ref="B697:B703"/>
    <mergeCell ref="A656:A662"/>
    <mergeCell ref="B656:B662"/>
    <mergeCell ref="A665:A671"/>
    <mergeCell ref="B665:B671"/>
    <mergeCell ref="A673:A679"/>
    <mergeCell ref="B673:B679"/>
    <mergeCell ref="A629:A635"/>
    <mergeCell ref="B629:B635"/>
    <mergeCell ref="A638:A644"/>
    <mergeCell ref="B638:B644"/>
    <mergeCell ref="A647:A653"/>
    <mergeCell ref="B647:B653"/>
    <mergeCell ref="A602:A608"/>
    <mergeCell ref="B602:B608"/>
    <mergeCell ref="A611:A617"/>
    <mergeCell ref="B611:B617"/>
    <mergeCell ref="A620:A626"/>
    <mergeCell ref="B620:B626"/>
    <mergeCell ref="A575:A581"/>
    <mergeCell ref="B575:B581"/>
    <mergeCell ref="A584:A590"/>
    <mergeCell ref="B584:B590"/>
    <mergeCell ref="A593:A599"/>
    <mergeCell ref="B593:B599"/>
    <mergeCell ref="A548:A554"/>
    <mergeCell ref="B548:B554"/>
    <mergeCell ref="A557:A563"/>
    <mergeCell ref="B557:B563"/>
    <mergeCell ref="A566:A572"/>
    <mergeCell ref="B566:B572"/>
    <mergeCell ref="A521:A527"/>
    <mergeCell ref="B521:B527"/>
    <mergeCell ref="A530:A536"/>
    <mergeCell ref="B530:B536"/>
    <mergeCell ref="A539:A545"/>
    <mergeCell ref="B539:B545"/>
    <mergeCell ref="E511:F511"/>
    <mergeCell ref="G511:H511"/>
    <mergeCell ref="I511:J511"/>
    <mergeCell ref="K511:L511"/>
    <mergeCell ref="A512:A519"/>
    <mergeCell ref="B512:B519"/>
    <mergeCell ref="I9:J9"/>
    <mergeCell ref="K9:L9"/>
    <mergeCell ref="B10:B17"/>
    <mergeCell ref="A10:A17"/>
    <mergeCell ref="G9:H9"/>
    <mergeCell ref="E9:F9"/>
    <mergeCell ref="A262:A268"/>
    <mergeCell ref="A145:A151"/>
    <mergeCell ref="B154:B160"/>
    <mergeCell ref="A196:A202"/>
    <mergeCell ref="A213:A219"/>
    <mergeCell ref="A254:A260"/>
    <mergeCell ref="B163:B169"/>
    <mergeCell ref="B221:B227"/>
    <mergeCell ref="A221:A227"/>
    <mergeCell ref="A179:A185"/>
    <mergeCell ref="A237:A243"/>
    <mergeCell ref="B237:B243"/>
    <mergeCell ref="B179:B185"/>
    <mergeCell ref="B187:B193"/>
    <mergeCell ref="A229:A235"/>
    <mergeCell ref="B204:B211"/>
    <mergeCell ref="A204:A211"/>
    <mergeCell ref="A82:A88"/>
    <mergeCell ref="B82:B88"/>
    <mergeCell ref="B55:B61"/>
    <mergeCell ref="B64:B70"/>
    <mergeCell ref="B145:B151"/>
    <mergeCell ref="A136:A142"/>
    <mergeCell ref="B91:B97"/>
    <mergeCell ref="B136:B142"/>
    <mergeCell ref="A109:A115"/>
    <mergeCell ref="A278:A284"/>
    <mergeCell ref="B278:B284"/>
    <mergeCell ref="B229:B235"/>
    <mergeCell ref="B171:B177"/>
    <mergeCell ref="A171:A177"/>
    <mergeCell ref="A187:A193"/>
    <mergeCell ref="B196:B202"/>
    <mergeCell ref="B254:B260"/>
    <mergeCell ref="A246:A252"/>
    <mergeCell ref="B262:B268"/>
    <mergeCell ref="B37:B43"/>
    <mergeCell ref="A28:A34"/>
    <mergeCell ref="B46:B52"/>
    <mergeCell ref="A154:A160"/>
    <mergeCell ref="A270:A276"/>
    <mergeCell ref="B270:B276"/>
    <mergeCell ref="B246:B252"/>
    <mergeCell ref="B213:B219"/>
    <mergeCell ref="B73:B79"/>
    <mergeCell ref="A73:A79"/>
    <mergeCell ref="B19:B25"/>
    <mergeCell ref="A4:D4"/>
    <mergeCell ref="B28:B34"/>
    <mergeCell ref="A37:A43"/>
    <mergeCell ref="A163:A169"/>
    <mergeCell ref="B109:B115"/>
    <mergeCell ref="A118:A124"/>
    <mergeCell ref="A19:A25"/>
    <mergeCell ref="A55:A61"/>
    <mergeCell ref="A46:A52"/>
    <mergeCell ref="B294:B300"/>
    <mergeCell ref="A302:A308"/>
    <mergeCell ref="B302:B308"/>
    <mergeCell ref="B100:B106"/>
    <mergeCell ref="A64:A70"/>
    <mergeCell ref="A91:A97"/>
    <mergeCell ref="B118:B124"/>
    <mergeCell ref="A127:A133"/>
    <mergeCell ref="A100:A106"/>
    <mergeCell ref="B127:B133"/>
    <mergeCell ref="A310:A316"/>
    <mergeCell ref="B310:B316"/>
    <mergeCell ref="A5:H5"/>
    <mergeCell ref="A7:H7"/>
    <mergeCell ref="A2:H3"/>
    <mergeCell ref="A318:A325"/>
    <mergeCell ref="B318:B325"/>
    <mergeCell ref="A286:A292"/>
    <mergeCell ref="B286:B292"/>
    <mergeCell ref="A294:A300"/>
    <mergeCell ref="A327:A333"/>
    <mergeCell ref="B327:B333"/>
    <mergeCell ref="A335:A341"/>
    <mergeCell ref="B335:B341"/>
    <mergeCell ref="A343:A349"/>
    <mergeCell ref="B343:B349"/>
    <mergeCell ref="A351:A357"/>
    <mergeCell ref="B351:B357"/>
    <mergeCell ref="A359:A365"/>
    <mergeCell ref="B359:B365"/>
    <mergeCell ref="A367:A373"/>
    <mergeCell ref="B367:B373"/>
    <mergeCell ref="A375:A381"/>
    <mergeCell ref="B375:B381"/>
    <mergeCell ref="A383:A389"/>
    <mergeCell ref="B383:B389"/>
    <mergeCell ref="A391:A397"/>
    <mergeCell ref="B391:B397"/>
    <mergeCell ref="A399:A405"/>
    <mergeCell ref="B399:B405"/>
    <mergeCell ref="A407:A413"/>
    <mergeCell ref="B407:B413"/>
    <mergeCell ref="A415:A421"/>
    <mergeCell ref="B415:B421"/>
    <mergeCell ref="A423:A429"/>
    <mergeCell ref="B423:B429"/>
    <mergeCell ref="A431:A437"/>
    <mergeCell ref="B431:B437"/>
    <mergeCell ref="A439:A445"/>
    <mergeCell ref="B439:B445"/>
    <mergeCell ref="B487:B493"/>
    <mergeCell ref="A447:A453"/>
    <mergeCell ref="B447:B453"/>
    <mergeCell ref="A455:A461"/>
    <mergeCell ref="B455:B461"/>
    <mergeCell ref="A463:A469"/>
    <mergeCell ref="B463:B469"/>
    <mergeCell ref="A495:A501"/>
    <mergeCell ref="B495:B501"/>
    <mergeCell ref="A503:A509"/>
    <mergeCell ref="B503:B509"/>
    <mergeCell ref="A8:H8"/>
    <mergeCell ref="A471:A477"/>
    <mergeCell ref="B471:B477"/>
    <mergeCell ref="A479:A485"/>
    <mergeCell ref="B479:B485"/>
    <mergeCell ref="A487:A493"/>
  </mergeCells>
  <printOptions/>
  <pageMargins left="0.1968503937007874" right="0" top="0.5905511811023623" bottom="0.1968503937007874" header="0" footer="0"/>
  <pageSetup fitToWidth="0" horizontalDpi="600" verticalDpi="600" orientation="landscape" paperSize="9" scale="53" r:id="rId2"/>
  <rowBreaks count="38" manualBreakCount="38">
    <brk id="26" max="11" man="1"/>
    <brk id="44" max="11" man="1"/>
    <brk id="62" max="11" man="1"/>
    <brk id="80" max="11" man="1"/>
    <brk id="98" max="11" man="1"/>
    <brk id="116" max="11" man="1"/>
    <brk id="134" max="11" man="1"/>
    <brk id="152" max="11" man="1"/>
    <brk id="169" max="11" man="1"/>
    <brk id="185" max="11" man="1"/>
    <brk id="202" max="11" man="1"/>
    <brk id="219" max="11" man="1"/>
    <brk id="235" max="11" man="1"/>
    <brk id="252" max="11" man="1"/>
    <brk id="268" max="11" man="1"/>
    <brk id="284" max="11" man="1"/>
    <brk id="300" max="11" man="1"/>
    <brk id="316" max="11" man="1"/>
    <brk id="333" max="11" man="1"/>
    <brk id="349" max="11" man="1"/>
    <brk id="365" max="11" man="1"/>
    <brk id="381" max="11" man="1"/>
    <brk id="397" max="11" man="1"/>
    <brk id="413" max="11" man="1"/>
    <brk id="429" max="11" man="1"/>
    <brk id="445" max="11" man="1"/>
    <brk id="461" max="11" man="1"/>
    <brk id="477" max="11" man="1"/>
    <brk id="493" max="11" man="1"/>
    <brk id="509" max="11" man="1"/>
    <brk id="528" max="11" man="1"/>
    <brk id="547" max="11" man="1"/>
    <brk id="564" max="11" man="1"/>
    <brk id="582" max="11" man="1"/>
    <brk id="600" max="11" man="1"/>
    <brk id="618" max="11" man="1"/>
    <brk id="636" max="11" man="1"/>
    <brk id="67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W148"/>
  <sheetViews>
    <sheetView showZeros="0" view="pageBreakPreview" zoomScale="60" zoomScaleNormal="60" workbookViewId="0" topLeftCell="A52">
      <selection activeCell="V167" sqref="V167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3.7109375" style="4" customWidth="1"/>
    <col min="5" max="5" width="30.7109375" style="1" customWidth="1"/>
    <col min="6" max="6" width="13.00390625" style="4" customWidth="1"/>
    <col min="7" max="7" width="30.7109375" style="1" customWidth="1"/>
    <col min="8" max="8" width="12.8515625" style="4" customWidth="1"/>
    <col min="9" max="9" width="34.00390625" style="1" customWidth="1"/>
    <col min="10" max="10" width="12.7109375" style="4" customWidth="1"/>
    <col min="11" max="11" width="30.7109375" style="1" customWidth="1"/>
    <col min="12" max="12" width="12.28125" style="4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5"/>
      <c r="H1" s="14"/>
      <c r="J1" s="14"/>
    </row>
    <row r="2" spans="1:14" s="5" customFormat="1" ht="13.5" customHeight="1">
      <c r="A2" s="136"/>
      <c r="B2" s="136"/>
      <c r="C2" s="136"/>
      <c r="D2" s="136"/>
      <c r="E2" s="136"/>
      <c r="F2" s="137"/>
      <c r="G2" s="136"/>
      <c r="H2" s="137"/>
      <c r="I2" s="136"/>
      <c r="J2" s="137"/>
      <c r="K2" s="136"/>
      <c r="L2" s="136"/>
      <c r="M2" s="136"/>
      <c r="N2" s="136"/>
    </row>
    <row r="3" spans="1:14" s="5" customFormat="1" ht="14.25">
      <c r="A3" s="628" t="s">
        <v>7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</row>
    <row r="4" spans="1:14" s="5" customFormat="1" ht="8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6"/>
      <c r="L4" s="136"/>
      <c r="M4" s="136"/>
      <c r="N4" s="136"/>
    </row>
    <row r="5" spans="1:14" s="5" customFormat="1" ht="39.75" customHeight="1">
      <c r="A5" s="629" t="s">
        <v>52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</row>
    <row r="6" spans="1:14" s="5" customFormat="1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6"/>
      <c r="L6" s="136"/>
      <c r="M6" s="140"/>
      <c r="N6" s="136"/>
    </row>
    <row r="7" spans="1:14" s="5" customFormat="1" ht="21" customHeight="1">
      <c r="A7" s="630" t="s">
        <v>15</v>
      </c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</row>
    <row r="8" spans="1:14" s="70" customFormat="1" ht="15">
      <c r="A8" s="141"/>
      <c r="B8" s="71"/>
      <c r="C8" s="141"/>
      <c r="D8" s="142"/>
      <c r="E8" s="141"/>
      <c r="F8" s="143"/>
      <c r="G8" s="141"/>
      <c r="H8" s="143"/>
      <c r="I8" s="141"/>
      <c r="J8" s="143"/>
      <c r="K8" s="141"/>
      <c r="L8" s="143"/>
      <c r="M8" s="141"/>
      <c r="N8" s="141"/>
    </row>
    <row r="9" spans="1:14" ht="15.75" thickBot="1">
      <c r="A9" s="141"/>
      <c r="B9" s="141"/>
      <c r="C9" s="141"/>
      <c r="D9" s="143"/>
      <c r="E9" s="141"/>
      <c r="F9" s="143"/>
      <c r="G9" s="141"/>
      <c r="H9" s="143"/>
      <c r="I9" s="141"/>
      <c r="J9" s="143"/>
      <c r="K9" s="141"/>
      <c r="L9" s="143"/>
      <c r="M9" s="141"/>
      <c r="N9" s="141"/>
    </row>
    <row r="10" spans="1:14" ht="36.75" customHeight="1" thickBot="1">
      <c r="A10" s="144" t="s">
        <v>23</v>
      </c>
      <c r="B10" s="145" t="s">
        <v>24</v>
      </c>
      <c r="C10" s="146" t="str">
        <f>+bendras!A10</f>
        <v>PIRMADIENIS</v>
      </c>
      <c r="D10" s="147">
        <f>+bendras!B10</f>
        <v>44095</v>
      </c>
      <c r="E10" s="146" t="str">
        <f>+bendras!A19</f>
        <v>ANTRADIENIS</v>
      </c>
      <c r="F10" s="148">
        <f>+bendras!B19</f>
        <v>44096</v>
      </c>
      <c r="G10" s="146" t="str">
        <f>+bendras!A28</f>
        <v>TREČIADIENIS</v>
      </c>
      <c r="H10" s="148">
        <f>+bendras!B28</f>
        <v>44097</v>
      </c>
      <c r="I10" s="146" t="str">
        <f>+bendras!A37</f>
        <v>KETVIRTADIENIS</v>
      </c>
      <c r="J10" s="148">
        <f>+bendras!B37</f>
        <v>44098</v>
      </c>
      <c r="K10" s="146" t="str">
        <f>+bendras!A46</f>
        <v>PENKTADIENIS</v>
      </c>
      <c r="L10" s="148">
        <f>+bendras!B46</f>
        <v>44099</v>
      </c>
      <c r="M10" s="146" t="str">
        <f>+bendras!A55</f>
        <v>ŠEŠTADIENIS</v>
      </c>
      <c r="N10" s="148">
        <f>+bendras!B55</f>
        <v>44100</v>
      </c>
    </row>
    <row r="11" spans="1:14" ht="69.75" customHeight="1">
      <c r="A11" s="149" t="s">
        <v>1</v>
      </c>
      <c r="B11" s="150" t="s">
        <v>28</v>
      </c>
      <c r="C11" s="151">
        <f>+bendras!E10</f>
        <v>0</v>
      </c>
      <c r="D11" s="152">
        <f>+bendras!F10</f>
        <v>0</v>
      </c>
      <c r="E11" s="153">
        <f>+bendras!E19</f>
        <v>0</v>
      </c>
      <c r="F11" s="154">
        <f>+bendras!F19</f>
        <v>0</v>
      </c>
      <c r="G11" s="151">
        <f>+bendras!E28</f>
        <v>0</v>
      </c>
      <c r="H11" s="155">
        <f>+bendras!F28</f>
        <v>0</v>
      </c>
      <c r="I11" s="153">
        <f>+bendras!E37</f>
        <v>0</v>
      </c>
      <c r="J11" s="155">
        <f>+bendras!F37</f>
        <v>0</v>
      </c>
      <c r="K11" s="151">
        <f>+bendras!E46</f>
        <v>0</v>
      </c>
      <c r="L11" s="155">
        <f>+bendras!F46</f>
        <v>0</v>
      </c>
      <c r="M11" s="156">
        <f>+bendras!E55</f>
        <v>0</v>
      </c>
      <c r="N11" s="152">
        <f>+bendras!F55</f>
        <v>0</v>
      </c>
    </row>
    <row r="12" spans="1:14" ht="84.75" customHeight="1" thickBot="1">
      <c r="A12" s="157" t="s">
        <v>2</v>
      </c>
      <c r="B12" s="158" t="s">
        <v>29</v>
      </c>
      <c r="C12" s="159" t="str">
        <f>+bendras!E11</f>
        <v>SPECIALYBĖS KALBOS KULTŪRA   Teorija lekt. Laima Urbonienė </v>
      </c>
      <c r="D12" s="160" t="str">
        <f>+bendras!F11</f>
        <v>Aktų salė</v>
      </c>
      <c r="E12" s="161" t="str">
        <f>+bendras!E20</f>
        <v>ANATOMIJA, FIZIOLOGIJA, PATOLOGIJOS PAGRINDAI               Teorija                                                                  doc. dr. Birutė Vansevičienė</v>
      </c>
      <c r="F12" s="162" t="str">
        <f>+bendras!F20</f>
        <v>312</v>
      </c>
      <c r="G12" s="159">
        <f>+bendras!E29</f>
        <v>0</v>
      </c>
      <c r="H12" s="162">
        <f>+bendras!F29</f>
        <v>0</v>
      </c>
      <c r="I12" s="159">
        <f>+bendras!E38</f>
        <v>0</v>
      </c>
      <c r="J12" s="162">
        <f>+bendras!F38</f>
        <v>0</v>
      </c>
      <c r="K12" s="159">
        <f>+bendras!E47</f>
        <v>0</v>
      </c>
      <c r="L12" s="162">
        <f>+bendras!F47</f>
        <v>0</v>
      </c>
      <c r="M12" s="163">
        <f>+bendras!E56</f>
        <v>0</v>
      </c>
      <c r="N12" s="160">
        <f>+bendras!F56</f>
        <v>0</v>
      </c>
    </row>
    <row r="13" spans="1:14" ht="20.25" customHeight="1" thickBot="1">
      <c r="A13" s="164" t="s">
        <v>25</v>
      </c>
      <c r="B13" s="165" t="s">
        <v>30</v>
      </c>
      <c r="C13" s="166">
        <f>+bendras!E12</f>
        <v>0</v>
      </c>
      <c r="D13" s="167">
        <f>+bendras!F12</f>
        <v>0</v>
      </c>
      <c r="E13" s="166">
        <f>+bendras!E21</f>
        <v>0</v>
      </c>
      <c r="F13" s="168">
        <f>+bendras!F21</f>
        <v>0</v>
      </c>
      <c r="G13" s="166">
        <f>+bendras!E30</f>
        <v>0</v>
      </c>
      <c r="H13" s="168">
        <f>+bendras!F30</f>
        <v>0</v>
      </c>
      <c r="I13" s="166">
        <f>+bendras!E39</f>
        <v>0</v>
      </c>
      <c r="J13" s="169"/>
      <c r="K13" s="166">
        <f>+bendras!E48</f>
        <v>0</v>
      </c>
      <c r="L13" s="168">
        <f>+bendras!F48</f>
        <v>0</v>
      </c>
      <c r="M13" s="170">
        <f>+bendras!E57</f>
        <v>0</v>
      </c>
      <c r="N13" s="167">
        <f>+bendras!F57</f>
        <v>0</v>
      </c>
    </row>
    <row r="14" spans="1:14" ht="72" customHeight="1">
      <c r="A14" s="149" t="s">
        <v>3</v>
      </c>
      <c r="B14" s="150" t="s">
        <v>31</v>
      </c>
      <c r="C14" s="171" t="str">
        <f>+bendras!E13</f>
        <v>PROFESINĖ UŽSIENIO KALBA  anglų k. lekt. Regina Bartkevičiūtė </v>
      </c>
      <c r="D14" s="172" t="str">
        <f>+bendras!F13</f>
        <v>203*</v>
      </c>
      <c r="E14" s="171" t="str">
        <f>+bendras!E22</f>
        <v>ANATOMIJA, FIZIOLOGIJA, PATOLOGIJOS PAGRINDAI               Pratybos                                                                  doc. dr. Birutė Vansevičienė</v>
      </c>
      <c r="F14" s="173" t="str">
        <f>+bendras!F22</f>
        <v>312</v>
      </c>
      <c r="G14" s="171" t="str">
        <f>+bendras!E31</f>
        <v>SPECIALYBĖS KALBOS KULTŪRA   Teorija lekt. Laima Urbonienė </v>
      </c>
      <c r="H14" s="173" t="str">
        <f>+bendras!F31</f>
        <v>Aktų salė</v>
      </c>
      <c r="I14" s="153" t="str">
        <f>+bendras!E40</f>
        <v>PROFESINĖ KOMUNIKACIJA               Teorija                                                          doc. dr. Inga Mikutavičienė</v>
      </c>
      <c r="J14" s="154" t="str">
        <f>+bendras!F40</f>
        <v>Aktų salė</v>
      </c>
      <c r="K14" s="171">
        <f>+bendras!E49</f>
        <v>0</v>
      </c>
      <c r="L14" s="173">
        <f>+bendras!F49</f>
        <v>0</v>
      </c>
      <c r="M14" s="171">
        <f>+bendras!E58</f>
        <v>0</v>
      </c>
      <c r="N14" s="172">
        <f>+bendras!F58</f>
        <v>0</v>
      </c>
    </row>
    <row r="15" spans="1:14" ht="75.75" customHeight="1">
      <c r="A15" s="174" t="s">
        <v>4</v>
      </c>
      <c r="B15" s="158" t="s">
        <v>32</v>
      </c>
      <c r="C15" s="171" t="str">
        <f>+bendras!E14</f>
        <v>PROFESINĖ UŽSIENIO KALBA   anglų k. lekt. Regina Bartkevičiūtė </v>
      </c>
      <c r="D15" s="172" t="str">
        <f>+bendras!F14</f>
        <v>203*</v>
      </c>
      <c r="E15" s="175" t="str">
        <f>+bendras!E23</f>
        <v>ANATOMIJA, FIZIOLOGIJA, PATOLOGIJOS PAGRINDAI               Pratybos                                                                doc. dr. Birutė Vansevičienė</v>
      </c>
      <c r="F15" s="173" t="str">
        <f>+bendras!F23</f>
        <v>312</v>
      </c>
      <c r="G15" s="171" t="str">
        <f>+bendras!E32</f>
        <v>SPECIALYBĖS KALBOS KULTŪRA Pratybos lekt. Laima Urbonienė </v>
      </c>
      <c r="H15" s="173" t="str">
        <f>+bendras!F32</f>
        <v>309</v>
      </c>
      <c r="I15" s="171">
        <f>+bendras!E41</f>
        <v>0</v>
      </c>
      <c r="J15" s="173">
        <f>+bendras!F41</f>
        <v>0</v>
      </c>
      <c r="K15" s="171" t="str">
        <f>+bendras!E50</f>
        <v>PROFESINĖ UŽSIENIO KALBA (Rusų k.) lekt. Aida Kliukinskienė</v>
      </c>
      <c r="L15" s="173" t="str">
        <f>+bendras!F50</f>
        <v>216</v>
      </c>
      <c r="M15" s="175">
        <f>+bendras!E59</f>
        <v>0</v>
      </c>
      <c r="N15" s="172">
        <f>+bendras!F59</f>
        <v>0</v>
      </c>
    </row>
    <row r="16" spans="1:14" ht="75" customHeight="1">
      <c r="A16" s="176" t="s">
        <v>5</v>
      </c>
      <c r="B16" s="177" t="s">
        <v>33</v>
      </c>
      <c r="C16" s="171">
        <f>+bendras!E15</f>
        <v>0</v>
      </c>
      <c r="D16" s="172">
        <f>+bendras!F15</f>
        <v>0</v>
      </c>
      <c r="E16" s="175">
        <f>+bendras!E24</f>
        <v>0</v>
      </c>
      <c r="F16" s="173">
        <f>+bendras!F24</f>
        <v>0</v>
      </c>
      <c r="G16" s="171" t="str">
        <f>+bendras!E33</f>
        <v>SPECIALYBĖS KALBOS KULTŪRA Pratybos lekt. Laima Urbonienė </v>
      </c>
      <c r="H16" s="173" t="str">
        <f>+bendras!F33</f>
        <v>309</v>
      </c>
      <c r="I16" s="171">
        <f>+bendras!E42</f>
        <v>0</v>
      </c>
      <c r="J16" s="173">
        <f>+bendras!F42</f>
        <v>0</v>
      </c>
      <c r="K16" s="171" t="str">
        <f>+bendras!E51</f>
        <v>PROFESINĖ UŽSIENIO KALBA (Rusų k.) lekt. Aida Kliukinskienė</v>
      </c>
      <c r="L16" s="173" t="str">
        <f>+bendras!F51</f>
        <v>216</v>
      </c>
      <c r="M16" s="175">
        <f>+bendras!E60</f>
        <v>0</v>
      </c>
      <c r="N16" s="178">
        <f>+bendras!F60</f>
        <v>0</v>
      </c>
    </row>
    <row r="17" spans="1:49" s="89" customFormat="1" ht="78" customHeight="1">
      <c r="A17" s="179" t="s">
        <v>6</v>
      </c>
      <c r="B17" s="177" t="s">
        <v>34</v>
      </c>
      <c r="C17" s="171">
        <f>+bendras!E16</f>
        <v>0</v>
      </c>
      <c r="D17" s="172">
        <f>+bendras!F16</f>
        <v>0</v>
      </c>
      <c r="E17" s="175">
        <f>+bendras!E25</f>
        <v>0</v>
      </c>
      <c r="F17" s="173">
        <f>+bendras!F25</f>
        <v>0</v>
      </c>
      <c r="G17" s="171" t="str">
        <f>+bendras!E34</f>
        <v>PROFESINĖ KOMUNIKACIJA          Pratybos                                                         doc. dr. Inga Mikutavičienė</v>
      </c>
      <c r="H17" s="173">
        <f>+bendras!F34</f>
        <v>305</v>
      </c>
      <c r="I17" s="171">
        <f>+bendras!E43</f>
        <v>0</v>
      </c>
      <c r="J17" s="173">
        <f>+bendras!F43</f>
        <v>0</v>
      </c>
      <c r="K17" s="171">
        <f>+bendras!E52</f>
        <v>0</v>
      </c>
      <c r="L17" s="173">
        <f>+bendras!F52</f>
        <v>0</v>
      </c>
      <c r="M17" s="175">
        <f>+bendras!E61</f>
        <v>0</v>
      </c>
      <c r="N17" s="178">
        <f>+bendras!F61</f>
        <v>0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</row>
    <row r="18" spans="1:14" s="77" customFormat="1" ht="69.75" customHeight="1" thickBot="1">
      <c r="A18" s="180" t="s">
        <v>26</v>
      </c>
      <c r="B18" s="181" t="s">
        <v>35</v>
      </c>
      <c r="C18" s="182">
        <f>+bendras!E17</f>
        <v>0</v>
      </c>
      <c r="D18" s="183">
        <f>+bendras!F17</f>
        <v>0</v>
      </c>
      <c r="E18" s="184">
        <f>+bendras!E26</f>
        <v>0</v>
      </c>
      <c r="F18" s="185">
        <f>+bendras!F26</f>
        <v>0</v>
      </c>
      <c r="G18" s="182" t="str">
        <f>+bendras!E35</f>
        <v>PROFESINĖ KOMUNIKACIJA          Pratybos                                                         doc. dr. Inga Mikutavičienė</v>
      </c>
      <c r="H18" s="185" t="str">
        <f>+bendras!F35</f>
        <v>305</v>
      </c>
      <c r="I18" s="182">
        <f>+bendras!E44</f>
        <v>0</v>
      </c>
      <c r="J18" s="185">
        <f>+bendras!F44</f>
        <v>0</v>
      </c>
      <c r="K18" s="182">
        <f>+bendras!E53</f>
        <v>0</v>
      </c>
      <c r="L18" s="185">
        <f>+bendras!F53</f>
        <v>0</v>
      </c>
      <c r="M18" s="184">
        <f>+bendras!E62</f>
        <v>0</v>
      </c>
      <c r="N18" s="183">
        <f>+bendras!F62</f>
        <v>0</v>
      </c>
    </row>
    <row r="19" spans="1:48" s="2" customFormat="1" ht="49.5" customHeight="1" thickBot="1">
      <c r="A19" s="186"/>
      <c r="B19" s="187"/>
      <c r="C19" s="188"/>
      <c r="D19" s="188"/>
      <c r="E19" s="76"/>
      <c r="F19" s="76"/>
      <c r="G19" s="76"/>
      <c r="H19" s="76"/>
      <c r="I19" s="76"/>
      <c r="J19" s="76"/>
      <c r="K19" s="76"/>
      <c r="L19" s="76"/>
      <c r="M19" s="76"/>
      <c r="N19" s="81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144" t="s">
        <v>23</v>
      </c>
      <c r="B20" s="189" t="s">
        <v>24</v>
      </c>
      <c r="C20" s="146" t="str">
        <f>+bendras!A64</f>
        <v>PIRMADIENIS</v>
      </c>
      <c r="D20" s="148">
        <f>+bendras!B64</f>
        <v>44102</v>
      </c>
      <c r="E20" s="251" t="str">
        <f>+bendras!A73</f>
        <v>ANTRADIENIS</v>
      </c>
      <c r="F20" s="242">
        <f>+bendras!B73</f>
        <v>44103</v>
      </c>
      <c r="G20" s="146" t="str">
        <f>+bendras!A82</f>
        <v>TREČIADIENIS</v>
      </c>
      <c r="H20" s="148">
        <f>+bendras!B82</f>
        <v>44104</v>
      </c>
      <c r="I20" s="146" t="str">
        <f>+bendras!A91</f>
        <v>KETVIRTADIENIS</v>
      </c>
      <c r="J20" s="148">
        <f>+bendras!B91</f>
        <v>44105</v>
      </c>
      <c r="K20" s="146" t="str">
        <f>+bendras!A100</f>
        <v>PENKTADIENIS</v>
      </c>
      <c r="L20" s="148">
        <f>+bendras!B100</f>
        <v>44106</v>
      </c>
      <c r="M20" s="146" t="str">
        <f>+bendras!A109</f>
        <v>ŠEŠTADIENIS</v>
      </c>
      <c r="N20" s="148">
        <f>+bendras!B109</f>
        <v>44107</v>
      </c>
    </row>
    <row r="21" spans="1:14" ht="84" customHeight="1">
      <c r="A21" s="149" t="s">
        <v>1</v>
      </c>
      <c r="B21" s="190" t="s">
        <v>28</v>
      </c>
      <c r="C21" s="153" t="str">
        <f>+bendras!E64</f>
        <v>BENDROJI SLAUGA                                   Teorija                                                          lekt. Rasa Ramanauskienė</v>
      </c>
      <c r="D21" s="154" t="str">
        <f>+bendras!F64</f>
        <v>Aktų salė</v>
      </c>
      <c r="E21" s="246">
        <f>+bendras!E73</f>
        <v>0</v>
      </c>
      <c r="F21" s="154">
        <f>+bendras!F73</f>
        <v>0</v>
      </c>
      <c r="G21" s="153">
        <f>+bendras!E82</f>
        <v>0</v>
      </c>
      <c r="H21" s="154">
        <f>+bendras!F82</f>
        <v>0</v>
      </c>
      <c r="I21" s="153">
        <f>+bendras!E91</f>
        <v>0</v>
      </c>
      <c r="J21" s="154">
        <f>+bendras!F91</f>
        <v>0</v>
      </c>
      <c r="K21" s="153">
        <f>+bendras!E100</f>
        <v>0</v>
      </c>
      <c r="L21" s="154">
        <f>+bendras!F100</f>
        <v>0</v>
      </c>
      <c r="M21" s="153">
        <f>+bendras!E109</f>
        <v>0</v>
      </c>
      <c r="N21" s="154">
        <f>+bendras!F109</f>
        <v>0</v>
      </c>
    </row>
    <row r="22" spans="1:14" ht="74.25" customHeight="1" thickBot="1">
      <c r="A22" s="157" t="s">
        <v>2</v>
      </c>
      <c r="B22" s="191" t="s">
        <v>29</v>
      </c>
      <c r="C22" s="159" t="str">
        <f>+bendras!E65</f>
        <v>BENDROJI SLAUGA                                   Teorija                                                          lekt. Rasa Ramanauskienė</v>
      </c>
      <c r="D22" s="162" t="str">
        <f>+bendras!F65</f>
        <v>Aktų salė</v>
      </c>
      <c r="E22" s="244" t="str">
        <f>+bendras!E74</f>
        <v>ANATOMIJA, FIZIOLOGIJA, PATOLOGIJOS PAGRINDAI               Teorija                                                                  doc. dr. Birutė Vansevičienė</v>
      </c>
      <c r="F22" s="162" t="str">
        <f>+bendras!F74</f>
        <v>312</v>
      </c>
      <c r="G22" s="159">
        <f>+bendras!E83</f>
        <v>0</v>
      </c>
      <c r="H22" s="162">
        <f>+bendras!F83</f>
        <v>0</v>
      </c>
      <c r="I22" s="159">
        <f>+bendras!E92</f>
        <v>0</v>
      </c>
      <c r="J22" s="162">
        <f>+bendras!F92</f>
        <v>0</v>
      </c>
      <c r="K22" s="159">
        <f>+bendras!E101</f>
        <v>0</v>
      </c>
      <c r="L22" s="162">
        <f>+bendras!F101</f>
        <v>0</v>
      </c>
      <c r="M22" s="159">
        <f>+bendras!E110</f>
        <v>0</v>
      </c>
      <c r="N22" s="162">
        <f>+bendras!F110</f>
        <v>0</v>
      </c>
    </row>
    <row r="23" spans="1:14" ht="21.75" customHeight="1" thickBot="1">
      <c r="A23" s="164" t="s">
        <v>25</v>
      </c>
      <c r="B23" s="192" t="s">
        <v>30</v>
      </c>
      <c r="C23" s="166">
        <f>+bendras!E66</f>
        <v>0</v>
      </c>
      <c r="D23" s="168">
        <f>+bendras!F66</f>
        <v>0</v>
      </c>
      <c r="E23" s="296">
        <f>+bendras!E75</f>
        <v>0</v>
      </c>
      <c r="F23" s="297">
        <f>+bendras!F75</f>
        <v>0</v>
      </c>
      <c r="G23" s="166">
        <f>+bendras!E84</f>
        <v>0</v>
      </c>
      <c r="H23" s="168">
        <f>+bendras!F84</f>
        <v>0</v>
      </c>
      <c r="I23" s="166">
        <f>+bendras!E93</f>
        <v>0</v>
      </c>
      <c r="J23" s="168">
        <f>+bendras!F93</f>
        <v>0</v>
      </c>
      <c r="K23" s="166">
        <f>+bendras!E102</f>
        <v>0</v>
      </c>
      <c r="L23" s="168">
        <f>+bendras!F102</f>
        <v>0</v>
      </c>
      <c r="M23" s="166">
        <f>+bendras!E111</f>
        <v>0</v>
      </c>
      <c r="N23" s="168">
        <f>+bendras!F111</f>
        <v>0</v>
      </c>
    </row>
    <row r="24" spans="1:14" ht="71.25" customHeight="1">
      <c r="A24" s="149" t="s">
        <v>3</v>
      </c>
      <c r="B24" s="190" t="s">
        <v>31</v>
      </c>
      <c r="C24" s="171" t="str">
        <f>+bendras!E67</f>
        <v>PROFESINĖ UŽSIENIO KALBA  anglų k. lekt. Regina Bartkevičiūtė </v>
      </c>
      <c r="D24" s="173" t="str">
        <f>+bendras!F67</f>
        <v>203*</v>
      </c>
      <c r="E24" s="246" t="str">
        <f>+bendras!E76</f>
        <v>ANATOMIJA, FIZIOLOGIJA, PATOLOGIJOS PAGRINDAI               Pratybos                                                                  doc. dr. Birutė Vansevičienė</v>
      </c>
      <c r="F24" s="154" t="str">
        <f>+bendras!F76</f>
        <v>312</v>
      </c>
      <c r="G24" s="171" t="str">
        <f>+bendras!E85</f>
        <v>SPECIALYBĖS KALBOS KULTŪRA   Teorija lekt. Laima Urbonienė </v>
      </c>
      <c r="H24" s="173" t="str">
        <f>+bendras!F85</f>
        <v>Aktų salė</v>
      </c>
      <c r="I24" s="171">
        <f>+bendras!E94</f>
        <v>0</v>
      </c>
      <c r="J24" s="173">
        <f>+bendras!F94</f>
        <v>0</v>
      </c>
      <c r="K24" s="171">
        <f>+bendras!E103</f>
        <v>0</v>
      </c>
      <c r="L24" s="173">
        <f>+bendras!F103</f>
        <v>0</v>
      </c>
      <c r="M24" s="171">
        <f>+bendras!E112</f>
        <v>0</v>
      </c>
      <c r="N24" s="173">
        <f>+bendras!F112</f>
        <v>0</v>
      </c>
    </row>
    <row r="25" spans="1:14" ht="69.75" customHeight="1">
      <c r="A25" s="174" t="s">
        <v>4</v>
      </c>
      <c r="B25" s="193" t="s">
        <v>32</v>
      </c>
      <c r="C25" s="171" t="str">
        <f>+bendras!E68</f>
        <v>PROFESINĖ UŽSIENIO KALBA   anglų k. lekt. Regina Bartkevičiūtė </v>
      </c>
      <c r="D25" s="173" t="str">
        <f>+bendras!F68</f>
        <v>203*</v>
      </c>
      <c r="E25" s="246" t="str">
        <f>+bendras!E77</f>
        <v>ANATOMIJA, FIZIOLOGIJA, PATOLOGIJOS PAGRINDAI               Pratybos                                                                doc. dr. Birutė Vansevičienė</v>
      </c>
      <c r="F25" s="247" t="str">
        <f>+bendras!F77</f>
        <v>312</v>
      </c>
      <c r="G25" s="194" t="str">
        <f>+bendras!E86</f>
        <v>SPECIALYBĖS KALBOS KULTŪRA Pratybos lekt. Laima Urbonienė </v>
      </c>
      <c r="H25" s="173" t="str">
        <f>+bendras!F86</f>
        <v>309</v>
      </c>
      <c r="I25" s="171" t="str">
        <f>+bendras!E95</f>
        <v>PROFESINĖ KOMUNIKACIJA               Teorija                                                          doc. dr. Inga Mikutavičienė</v>
      </c>
      <c r="J25" s="173" t="str">
        <f>+bendras!F95</f>
        <v>Aktų salė</v>
      </c>
      <c r="K25" s="171" t="str">
        <f>+bendras!E104</f>
        <v>PROFESINĖ UŽSIENIO KALBA (Rusų k.) lekt. Aida Kliukinskienė</v>
      </c>
      <c r="L25" s="173" t="str">
        <f>+bendras!F104</f>
        <v>216</v>
      </c>
      <c r="M25" s="171">
        <f>+bendras!E113</f>
        <v>0</v>
      </c>
      <c r="N25" s="173">
        <f>+bendras!F113</f>
        <v>0</v>
      </c>
    </row>
    <row r="26" spans="1:14" ht="81" customHeight="1">
      <c r="A26" s="195" t="s">
        <v>5</v>
      </c>
      <c r="B26" s="193" t="s">
        <v>33</v>
      </c>
      <c r="C26" s="171">
        <f>+bendras!E69</f>
        <v>0</v>
      </c>
      <c r="D26" s="173">
        <f>+bendras!F69</f>
        <v>0</v>
      </c>
      <c r="E26" s="246" t="str">
        <f>+bendras!E78</f>
        <v>BENDROJI SLAUGA                                      Pratybos                                                                lekt. Rasa Ramanauskienė</v>
      </c>
      <c r="F26" s="247" t="str">
        <f>+bendras!F78</f>
        <v>315</v>
      </c>
      <c r="G26" s="194" t="str">
        <f>+bendras!E87</f>
        <v>SPECIALYBĖS KALBOS KULTŪRA Pratybos lekt. Laima Urbonienė </v>
      </c>
      <c r="H26" s="173" t="str">
        <f>+bendras!F87</f>
        <v>309</v>
      </c>
      <c r="I26" s="171">
        <f>+bendras!E96</f>
        <v>0</v>
      </c>
      <c r="J26" s="173">
        <f>+bendras!F96</f>
        <v>0</v>
      </c>
      <c r="K26" s="171" t="str">
        <f>+bendras!E105</f>
        <v>PROFESINĖ UŽSIENIO KALBA (Rusų k.) lekt. Aida Kliukinskienė</v>
      </c>
      <c r="L26" s="173" t="str">
        <f>+bendras!F105</f>
        <v>216</v>
      </c>
      <c r="M26" s="171">
        <f>+bendras!E114</f>
        <v>0</v>
      </c>
      <c r="N26" s="173">
        <f>+bendras!F114</f>
        <v>0</v>
      </c>
    </row>
    <row r="27" spans="1:14" ht="72.75" customHeight="1">
      <c r="A27" s="174" t="s">
        <v>6</v>
      </c>
      <c r="B27" s="193" t="s">
        <v>34</v>
      </c>
      <c r="C27" s="171">
        <f>+bendras!E70</f>
        <v>0</v>
      </c>
      <c r="D27" s="173">
        <f>+bendras!F70</f>
        <v>0</v>
      </c>
      <c r="E27" s="246" t="str">
        <f>+bendras!E79</f>
        <v>BENDROJI SLAUGA                                      Pratybos                                                                lekt. Rasa Ramanauskienė</v>
      </c>
      <c r="F27" s="247" t="str">
        <f>+bendras!F79</f>
        <v>315</v>
      </c>
      <c r="G27" s="194" t="str">
        <f>+bendras!E88</f>
        <v>PROFESINĖ KOMUNIKACIJA          Pratybos                                                         doc. dr. Inga Mikutavičienė</v>
      </c>
      <c r="H27" s="173" t="str">
        <f>+bendras!F88</f>
        <v>305</v>
      </c>
      <c r="I27" s="171">
        <f>+bendras!E97</f>
        <v>0</v>
      </c>
      <c r="J27" s="173">
        <f>+bendras!F97</f>
        <v>0</v>
      </c>
      <c r="K27" s="171">
        <f>+bendras!E106</f>
        <v>0</v>
      </c>
      <c r="L27" s="173">
        <f>+bendras!F106</f>
        <v>0</v>
      </c>
      <c r="M27" s="171">
        <f>+bendras!E115</f>
        <v>0</v>
      </c>
      <c r="N27" s="173">
        <f>+bendras!F115</f>
        <v>0</v>
      </c>
    </row>
    <row r="28" spans="1:14" ht="74.25" customHeight="1" thickBot="1">
      <c r="A28" s="180" t="s">
        <v>26</v>
      </c>
      <c r="B28" s="196" t="s">
        <v>35</v>
      </c>
      <c r="C28" s="171">
        <f>+bendras!E71</f>
        <v>0</v>
      </c>
      <c r="D28" s="173">
        <f>+bendras!F71</f>
        <v>0</v>
      </c>
      <c r="E28" s="246">
        <f>+bendras!E80</f>
        <v>0</v>
      </c>
      <c r="F28" s="247">
        <f>+bendras!F80</f>
        <v>0</v>
      </c>
      <c r="G28" s="194" t="str">
        <f>+bendras!E89</f>
        <v>PROFESINĖ KOMUNIKACIJA          Pratybos                                                         doc. dr. Inga Mikutavičienė</v>
      </c>
      <c r="H28" s="173" t="str">
        <f>+bendras!F89</f>
        <v>305</v>
      </c>
      <c r="I28" s="171">
        <f>+bendras!E98</f>
        <v>0</v>
      </c>
      <c r="J28" s="173">
        <f>+bendras!F98</f>
        <v>0</v>
      </c>
      <c r="K28" s="171">
        <f>+bendras!E107</f>
        <v>0</v>
      </c>
      <c r="L28" s="173">
        <f>+bendras!F107</f>
        <v>0</v>
      </c>
      <c r="M28" s="171">
        <f>+bendras!E116</f>
        <v>0</v>
      </c>
      <c r="N28" s="173">
        <f>+bendras!F116</f>
        <v>0</v>
      </c>
    </row>
    <row r="29" spans="1:14" ht="41.25" customHeight="1" thickBot="1">
      <c r="A29" s="197"/>
      <c r="B29" s="198"/>
      <c r="C29" s="188"/>
      <c r="D29" s="188"/>
      <c r="E29" s="76"/>
      <c r="F29" s="76"/>
      <c r="G29" s="76"/>
      <c r="H29" s="76"/>
      <c r="I29" s="76"/>
      <c r="J29" s="76"/>
      <c r="K29" s="76"/>
      <c r="L29" s="76"/>
      <c r="M29" s="76"/>
      <c r="N29" s="81"/>
    </row>
    <row r="30" spans="1:14" ht="36.75" customHeight="1" thickBot="1">
      <c r="A30" s="144" t="s">
        <v>23</v>
      </c>
      <c r="B30" s="145" t="s">
        <v>24</v>
      </c>
      <c r="C30" s="146" t="str">
        <f>+bendras!A118</f>
        <v>PIRMADIENIS</v>
      </c>
      <c r="D30" s="148">
        <f>+bendras!B118</f>
        <v>44109</v>
      </c>
      <c r="E30" s="146" t="str">
        <f>+bendras!A127</f>
        <v>ANTRADIENIS</v>
      </c>
      <c r="F30" s="148">
        <f>+bendras!B127</f>
        <v>44110</v>
      </c>
      <c r="G30" s="146" t="str">
        <f>+bendras!A136</f>
        <v>TREČIADIENIS</v>
      </c>
      <c r="H30" s="148">
        <f>+bendras!B136</f>
        <v>44111</v>
      </c>
      <c r="I30" s="146" t="str">
        <f>+bendras!A145</f>
        <v>KETVIRTADIENIS</v>
      </c>
      <c r="J30" s="148">
        <f>+bendras!B145</f>
        <v>44112</v>
      </c>
      <c r="K30" s="146" t="str">
        <f>+bendras!A154</f>
        <v>PENKTADIENIS</v>
      </c>
      <c r="L30" s="148">
        <f>+bendras!B154</f>
        <v>44113</v>
      </c>
      <c r="M30" s="146" t="str">
        <f>+bendras!A163</f>
        <v>ŠEŠTADIENIS</v>
      </c>
      <c r="N30" s="148">
        <f>+bendras!B163</f>
        <v>44114</v>
      </c>
    </row>
    <row r="31" spans="1:14" ht="75.75" customHeight="1">
      <c r="A31" s="149" t="s">
        <v>1</v>
      </c>
      <c r="B31" s="150" t="s">
        <v>28</v>
      </c>
      <c r="C31" s="151" t="str">
        <f>+bendras!E118</f>
        <v>BENDROJI SLAUGA                                   Teorija                                                          lekt. Rasa Ramanauskienė</v>
      </c>
      <c r="D31" s="199" t="str">
        <f>+bendras!F118</f>
        <v>Nuotoliniu būdu</v>
      </c>
      <c r="E31" s="151">
        <f>+bendras!E127</f>
        <v>0</v>
      </c>
      <c r="F31" s="199">
        <f>+bendras!F127</f>
        <v>0</v>
      </c>
      <c r="G31" s="200">
        <f>+bendras!E136</f>
        <v>0</v>
      </c>
      <c r="H31" s="201">
        <f>+bendras!F136</f>
        <v>0</v>
      </c>
      <c r="I31" s="151">
        <f>+bendras!E145</f>
        <v>0</v>
      </c>
      <c r="J31" s="199">
        <f>+bendras!F145</f>
        <v>0</v>
      </c>
      <c r="K31" s="151">
        <f>+bendras!E154</f>
        <v>0</v>
      </c>
      <c r="L31" s="199">
        <f>+bendras!F154</f>
        <v>0</v>
      </c>
      <c r="M31" s="151">
        <f>+bendras!E163</f>
        <v>0</v>
      </c>
      <c r="N31" s="155">
        <f>+bendras!F163</f>
        <v>0</v>
      </c>
    </row>
    <row r="32" spans="1:14" ht="87" customHeight="1" thickBot="1">
      <c r="A32" s="157" t="s">
        <v>2</v>
      </c>
      <c r="B32" s="158" t="s">
        <v>29</v>
      </c>
      <c r="C32" s="159" t="str">
        <f>+bendras!E119</f>
        <v>BENDROJI SLAUGA                                   Teorija                                                          lekt. Rasa Ramanauskienė</v>
      </c>
      <c r="D32" s="202" t="str">
        <f>+bendras!F119</f>
        <v>Nuotoliniu būdu</v>
      </c>
      <c r="E32" s="159" t="str">
        <f>+bendras!E128</f>
        <v>ANATOMIJA, FIZIOLOGIJA, PATOLOGIJOS PAGRINDAI               Teorija                                                                  doc. dr. Birutė Vansevičienė</v>
      </c>
      <c r="F32" s="202" t="str">
        <f>+bendras!F128</f>
        <v>312</v>
      </c>
      <c r="G32" s="203">
        <f>+bendras!E137</f>
        <v>0</v>
      </c>
      <c r="H32" s="204">
        <f>+bendras!F137</f>
        <v>0</v>
      </c>
      <c r="I32" s="159">
        <f>+bendras!E146</f>
        <v>0</v>
      </c>
      <c r="J32" s="202">
        <f>+bendras!F146</f>
        <v>0</v>
      </c>
      <c r="K32" s="159">
        <f>+bendras!E155</f>
        <v>0</v>
      </c>
      <c r="L32" s="202">
        <f>+bendras!F155</f>
        <v>0</v>
      </c>
      <c r="M32" s="159">
        <f>+bendras!E164</f>
        <v>0</v>
      </c>
      <c r="N32" s="162">
        <f>+bendras!F164</f>
        <v>0</v>
      </c>
    </row>
    <row r="33" spans="1:14" ht="20.25" customHeight="1" thickBot="1">
      <c r="A33" s="164" t="s">
        <v>25</v>
      </c>
      <c r="B33" s="165" t="s">
        <v>30</v>
      </c>
      <c r="C33" s="166">
        <f>+bendras!E120</f>
        <v>0</v>
      </c>
      <c r="D33" s="205">
        <f>+bendras!F120</f>
        <v>0</v>
      </c>
      <c r="E33" s="166">
        <f>+bendras!E129</f>
        <v>0</v>
      </c>
      <c r="F33" s="205">
        <f>+bendras!F129</f>
        <v>0</v>
      </c>
      <c r="G33" s="206">
        <f>+bendras!E138</f>
        <v>0</v>
      </c>
      <c r="H33" s="205">
        <f>+bendras!F138</f>
        <v>0</v>
      </c>
      <c r="I33" s="166">
        <f>+bendras!E147</f>
        <v>0</v>
      </c>
      <c r="J33" s="205">
        <f>+bendras!F147</f>
        <v>0</v>
      </c>
      <c r="K33" s="166">
        <f>+bendras!E156</f>
        <v>0</v>
      </c>
      <c r="L33" s="205">
        <f>+bendras!F156</f>
        <v>0</v>
      </c>
      <c r="M33" s="166">
        <f>+bendras!E165</f>
        <v>0</v>
      </c>
      <c r="N33" s="168">
        <f>+bendras!F165</f>
        <v>0</v>
      </c>
    </row>
    <row r="34" spans="1:14" ht="76.5" customHeight="1">
      <c r="A34" s="149" t="s">
        <v>3</v>
      </c>
      <c r="B34" s="150" t="s">
        <v>31</v>
      </c>
      <c r="C34" s="207" t="str">
        <f>+bendras!E121</f>
        <v>PROFESINĖ UŽSIENIO KALBA             anglų k. lekt. Regina Bartkevičiūtė </v>
      </c>
      <c r="D34" s="208" t="str">
        <f>+bendras!F121</f>
        <v>203*</v>
      </c>
      <c r="E34" s="207" t="str">
        <f>+bendras!E130</f>
        <v>ANATOMIJA, FIZIOLOGIJA, PATOLOGIJOS PAGRINDAI               Pratybos                                                                  doc. dr. Birutė Vansevičienė</v>
      </c>
      <c r="F34" s="208" t="str">
        <f>+bendras!F130</f>
        <v>312</v>
      </c>
      <c r="G34" s="200" t="str">
        <f>+bendras!E139</f>
        <v>SPECIALYBĖS KALBOS KULTŪRA   Teorija lekt. Laima Urbonienė </v>
      </c>
      <c r="H34" s="201" t="str">
        <f>+bendras!F139</f>
        <v>Aktų salė</v>
      </c>
      <c r="I34" s="207">
        <f>+bendras!E148</f>
        <v>0</v>
      </c>
      <c r="J34" s="208">
        <f>+bendras!F148</f>
        <v>0</v>
      </c>
      <c r="K34" s="207">
        <f>+bendras!E157</f>
        <v>0</v>
      </c>
      <c r="L34" s="208">
        <f>+bendras!F157</f>
        <v>0</v>
      </c>
      <c r="M34" s="207">
        <f>+bendras!E166</f>
        <v>0</v>
      </c>
      <c r="N34" s="209">
        <f>+bendras!F166</f>
        <v>0</v>
      </c>
    </row>
    <row r="35" spans="1:14" ht="67.5" customHeight="1">
      <c r="A35" s="174" t="s">
        <v>4</v>
      </c>
      <c r="B35" s="177" t="s">
        <v>32</v>
      </c>
      <c r="C35" s="175" t="str">
        <f>+bendras!E122</f>
        <v>PROFESINĖ UŽSIENIO KALBA             anglų k. lekt. Regina Bartkevičiūtė </v>
      </c>
      <c r="D35" s="210" t="str">
        <f>+bendras!F122</f>
        <v>203*</v>
      </c>
      <c r="E35" s="175" t="str">
        <f>+bendras!E131</f>
        <v>ANATOMIJA, FIZIOLOGIJA, PATOLOGIJOS PAGRINDAI               Pratybos                                                                doc. dr. Birutė Vansevičienė</v>
      </c>
      <c r="F35" s="210" t="str">
        <f>+bendras!F131</f>
        <v>312</v>
      </c>
      <c r="G35" s="211" t="str">
        <f>+bendras!E140</f>
        <v>SPECIALYBĖS KALBOS KULTŪRA Pratybos lekt. Laima Urbonienė </v>
      </c>
      <c r="H35" s="212" t="str">
        <f>+bendras!F140</f>
        <v>309</v>
      </c>
      <c r="I35" s="175" t="str">
        <f>+bendras!E149</f>
        <v>PROFESINĖ KOMUNIKACIJA               Teorija                                                           doc. dr. Inga Mikutavičienė</v>
      </c>
      <c r="J35" s="210" t="str">
        <f>+bendras!F149</f>
        <v>Aktų salė</v>
      </c>
      <c r="K35" s="175" t="str">
        <f>+bendras!E158</f>
        <v>PROFESINĖ UŽSIENIO KALBA (Rusų k.) lekt. Aida Kliukinskienė</v>
      </c>
      <c r="L35" s="210" t="str">
        <f>+bendras!F158</f>
        <v>216</v>
      </c>
      <c r="M35" s="175">
        <f>+bendras!E167</f>
        <v>0</v>
      </c>
      <c r="N35" s="213">
        <f>+bendras!F167</f>
        <v>0</v>
      </c>
    </row>
    <row r="36" spans="1:14" ht="82.5" customHeight="1">
      <c r="A36" s="157" t="s">
        <v>5</v>
      </c>
      <c r="B36" s="158" t="s">
        <v>33</v>
      </c>
      <c r="C36" s="175">
        <f>+bendras!E123</f>
        <v>0</v>
      </c>
      <c r="D36" s="210">
        <f>+bendras!F123</f>
        <v>0</v>
      </c>
      <c r="E36" s="175" t="str">
        <f>+bendras!E132</f>
        <v>BENDROJI SLAUGA                                      Pratybos                                                                lekt. Rasa Ramanauskienė</v>
      </c>
      <c r="F36" s="210" t="str">
        <f>+bendras!F132</f>
        <v>315</v>
      </c>
      <c r="G36" s="175" t="str">
        <f>+bendras!E141</f>
        <v>SPECIALYBĖS KALBOS KULTŪRA Pratybos lekt. Laima Urbonienė </v>
      </c>
      <c r="H36" s="210" t="str">
        <f>+bendras!F141</f>
        <v>309</v>
      </c>
      <c r="I36" s="175">
        <f>+bendras!E150</f>
        <v>0</v>
      </c>
      <c r="J36" s="210">
        <f>+bendras!F150</f>
        <v>0</v>
      </c>
      <c r="K36" s="175" t="str">
        <f>+bendras!E159</f>
        <v>PROFESINĖ UŽSIENIO KALBA (Rusų k.) lekt. Aida Kliukinskienė</v>
      </c>
      <c r="L36" s="210" t="str">
        <f>+bendras!F159</f>
        <v>216</v>
      </c>
      <c r="M36" s="175">
        <f>+bendras!E168</f>
        <v>0</v>
      </c>
      <c r="N36" s="213">
        <f>+bendras!F168</f>
        <v>0</v>
      </c>
    </row>
    <row r="37" spans="1:14" ht="78.75" customHeight="1">
      <c r="A37" s="174" t="s">
        <v>6</v>
      </c>
      <c r="B37" s="193" t="s">
        <v>34</v>
      </c>
      <c r="C37" s="175">
        <f>+bendras!E124</f>
        <v>0</v>
      </c>
      <c r="D37" s="210">
        <f>+bendras!F124</f>
        <v>0</v>
      </c>
      <c r="E37" s="175" t="str">
        <f>+bendras!E133</f>
        <v>BENDROJI SLAUGA                                      Pratybos                                                                lekt. Rasa Ramanauskienė</v>
      </c>
      <c r="F37" s="210" t="str">
        <f>+bendras!F133</f>
        <v>315</v>
      </c>
      <c r="G37" s="175" t="str">
        <f>+bendras!E142</f>
        <v>PROFESINĖ KOMUNIKACIJA          Pratybos                                                         doc. dr. Inga Mikutavičienė</v>
      </c>
      <c r="H37" s="210" t="str">
        <f>+bendras!F142</f>
        <v>305</v>
      </c>
      <c r="I37" s="175">
        <f>+bendras!E151</f>
        <v>0</v>
      </c>
      <c r="J37" s="210">
        <f>+bendras!F151</f>
        <v>0</v>
      </c>
      <c r="K37" s="175">
        <f>+bendras!E160</f>
        <v>0</v>
      </c>
      <c r="L37" s="210">
        <f>+bendras!F160</f>
        <v>0</v>
      </c>
      <c r="M37" s="175">
        <f>+bendras!E169</f>
        <v>0</v>
      </c>
      <c r="N37" s="213">
        <f>+bendras!F169</f>
        <v>0</v>
      </c>
    </row>
    <row r="38" spans="1:14" ht="58.5" customHeight="1" thickBot="1">
      <c r="A38" s="180" t="s">
        <v>26</v>
      </c>
      <c r="B38" s="181" t="s">
        <v>35</v>
      </c>
      <c r="C38" s="184">
        <f>+bendras!E125</f>
        <v>0</v>
      </c>
      <c r="D38" s="214">
        <f>+bendras!F125</f>
        <v>0</v>
      </c>
      <c r="E38" s="184">
        <f>+bendras!E134</f>
        <v>0</v>
      </c>
      <c r="F38" s="214">
        <f>+bendras!F134</f>
        <v>0</v>
      </c>
      <c r="G38" s="184" t="str">
        <f>+bendras!E143</f>
        <v>PROFESINĖ KOMUNIKACIJA          Pratybos                                                         doc. dr. Inga Mikutavičienė</v>
      </c>
      <c r="H38" s="214">
        <f>+bendras!F143</f>
        <v>305</v>
      </c>
      <c r="I38" s="184">
        <f>+bendras!E152</f>
        <v>0</v>
      </c>
      <c r="J38" s="214">
        <f>+bendras!F152</f>
        <v>0</v>
      </c>
      <c r="K38" s="184">
        <f>+bendras!E161</f>
        <v>0</v>
      </c>
      <c r="L38" s="214">
        <f>+bendras!F161</f>
        <v>0</v>
      </c>
      <c r="M38" s="184">
        <f>+bendras!E170</f>
        <v>0</v>
      </c>
      <c r="N38" s="215">
        <f>+bendras!F170</f>
        <v>0</v>
      </c>
    </row>
    <row r="39" spans="1:14" ht="58.5" customHeight="1" thickBot="1">
      <c r="A39" s="216"/>
      <c r="B39" s="216"/>
      <c r="C39" s="217"/>
      <c r="D39" s="218"/>
      <c r="E39" s="217"/>
      <c r="F39" s="218"/>
      <c r="G39" s="217"/>
      <c r="H39" s="218"/>
      <c r="I39" s="217"/>
      <c r="J39" s="218"/>
      <c r="K39" s="219"/>
      <c r="L39" s="220"/>
      <c r="M39" s="219"/>
      <c r="N39" s="220"/>
    </row>
    <row r="40" spans="1:14" ht="36.75" customHeight="1" thickBot="1">
      <c r="A40" s="144" t="s">
        <v>23</v>
      </c>
      <c r="B40" s="145" t="s">
        <v>24</v>
      </c>
      <c r="C40" s="146" t="str">
        <f>+bendras!A171</f>
        <v>PIRMADIENIS</v>
      </c>
      <c r="D40" s="148">
        <f>+bendras!B171</f>
        <v>44116</v>
      </c>
      <c r="E40" s="146" t="str">
        <f>+bendras!A179</f>
        <v>ANTRADIENIS</v>
      </c>
      <c r="F40" s="148">
        <f>+bendras!B179</f>
        <v>44117</v>
      </c>
      <c r="G40" s="146" t="str">
        <f>+bendras!A187</f>
        <v>TREČIADIENIS</v>
      </c>
      <c r="H40" s="148">
        <f>+bendras!B187</f>
        <v>44118</v>
      </c>
      <c r="I40" s="146" t="str">
        <f>+bendras!A196</f>
        <v>KETVIRTADIENIS</v>
      </c>
      <c r="J40" s="148">
        <f>+bendras!B196</f>
        <v>44119</v>
      </c>
      <c r="K40" s="146" t="str">
        <f>+bendras!A204</f>
        <v>PENKTADIENIS</v>
      </c>
      <c r="L40" s="148">
        <f>+bendras!B204</f>
        <v>44120</v>
      </c>
      <c r="M40" s="146" t="str">
        <f>+bendras!A213</f>
        <v>ŠEŠTADIENIS</v>
      </c>
      <c r="N40" s="148">
        <f>+bendras!B213</f>
        <v>44121</v>
      </c>
    </row>
    <row r="41" spans="1:14" ht="75.75" customHeight="1">
      <c r="A41" s="149" t="s">
        <v>1</v>
      </c>
      <c r="B41" s="150" t="s">
        <v>28</v>
      </c>
      <c r="C41" s="151" t="str">
        <f>+bendras!E171</f>
        <v>BENDROJI SLAUGA                                   Teorija                                                          lekt. Rasa Ramanauskienė</v>
      </c>
      <c r="D41" s="199" t="str">
        <f>+bendras!F171</f>
        <v>Nuotoliniu būdu</v>
      </c>
      <c r="E41" s="221">
        <f>+bendras!E179</f>
        <v>0</v>
      </c>
      <c r="F41" s="199">
        <f>+bendras!F179</f>
        <v>0</v>
      </c>
      <c r="G41" s="221">
        <f>+bendras!E187</f>
        <v>0</v>
      </c>
      <c r="H41" s="199">
        <f>+bendras!F187</f>
        <v>0</v>
      </c>
      <c r="I41" s="151">
        <f>+bendras!E196</f>
        <v>0</v>
      </c>
      <c r="J41" s="199">
        <f>+bendras!F196</f>
        <v>0</v>
      </c>
      <c r="K41" s="221">
        <f>+bendras!E204</f>
        <v>0</v>
      </c>
      <c r="L41" s="199">
        <f>+bendras!F204</f>
        <v>0</v>
      </c>
      <c r="M41" s="151">
        <f>+bendras!E213</f>
        <v>0</v>
      </c>
      <c r="N41" s="155">
        <f>+bendras!F213</f>
        <v>0</v>
      </c>
    </row>
    <row r="42" spans="1:14" ht="83.25" customHeight="1" thickBot="1">
      <c r="A42" s="157" t="s">
        <v>2</v>
      </c>
      <c r="B42" s="158" t="s">
        <v>29</v>
      </c>
      <c r="C42" s="153" t="str">
        <f>+bendras!E172</f>
        <v>BENDROJI SLAUGA                                   Teorija                                                          lekt. Rasa Ramanauskienė</v>
      </c>
      <c r="D42" s="222" t="str">
        <f>+bendras!F172</f>
        <v>Nuotoliniu būdu</v>
      </c>
      <c r="E42" s="223" t="str">
        <f>+bendras!E180</f>
        <v>ANATOMIJA, FIZIOLOGIJA, PATOLOGIJOS PAGRINDAI               Teorija                                                                  doc. dr. Birutė Vansevičienė</v>
      </c>
      <c r="F42" s="222" t="str">
        <f>+bendras!F180</f>
        <v>312</v>
      </c>
      <c r="G42" s="223">
        <f>+bendras!E188</f>
        <v>0</v>
      </c>
      <c r="H42" s="222">
        <f>+bendras!F188</f>
        <v>0</v>
      </c>
      <c r="I42" s="153">
        <f>+bendras!E197</f>
        <v>0</v>
      </c>
      <c r="J42" s="222">
        <f>+bendras!F197</f>
        <v>0</v>
      </c>
      <c r="K42" s="223">
        <f>+bendras!E205</f>
        <v>0</v>
      </c>
      <c r="L42" s="222">
        <f>+bendras!F205</f>
        <v>0</v>
      </c>
      <c r="M42" s="153">
        <f>+bendras!E214</f>
        <v>0</v>
      </c>
      <c r="N42" s="154">
        <f>+bendras!F214</f>
        <v>0</v>
      </c>
    </row>
    <row r="43" spans="1:14" ht="20.25" customHeight="1" thickBot="1">
      <c r="A43" s="164" t="s">
        <v>25</v>
      </c>
      <c r="B43" s="165" t="s">
        <v>30</v>
      </c>
      <c r="C43" s="224">
        <f>+bendras!E173</f>
        <v>0</v>
      </c>
      <c r="D43" s="225">
        <f>+bendras!F173</f>
        <v>0</v>
      </c>
      <c r="E43" s="226">
        <f>+bendras!E181</f>
        <v>0</v>
      </c>
      <c r="F43" s="225">
        <f>+bendras!F181</f>
        <v>0</v>
      </c>
      <c r="G43" s="226">
        <f>+bendras!E189</f>
        <v>0</v>
      </c>
      <c r="H43" s="225">
        <f>+bendras!F189</f>
        <v>0</v>
      </c>
      <c r="I43" s="224">
        <f>+bendras!E198</f>
        <v>0</v>
      </c>
      <c r="J43" s="225">
        <f>+bendras!F198</f>
        <v>0</v>
      </c>
      <c r="K43" s="226">
        <f>+bendras!E206</f>
        <v>0</v>
      </c>
      <c r="L43" s="225">
        <f>+bendras!F206</f>
        <v>0</v>
      </c>
      <c r="M43" s="224">
        <f>+bendras!E215</f>
        <v>0</v>
      </c>
      <c r="N43" s="227">
        <f>+bendras!F215</f>
        <v>0</v>
      </c>
    </row>
    <row r="44" spans="1:14" ht="80.25" customHeight="1">
      <c r="A44" s="149" t="s">
        <v>3</v>
      </c>
      <c r="B44" s="150" t="s">
        <v>31</v>
      </c>
      <c r="C44" s="151" t="str">
        <f>+bendras!E174</f>
        <v>PROFESINĖ UŽSIENIO KALBA  anglų k. lekt. Regina Bartkevičiūtė </v>
      </c>
      <c r="D44" s="199" t="str">
        <f>+bendras!F174</f>
        <v>203*</v>
      </c>
      <c r="E44" s="221" t="str">
        <f>+bendras!E182</f>
        <v>ANATOMIJA, FIZIOLOGIJA, PATOLOGIJOS PAGRINDAI               Pratybos                                                                  doc. dr. Birutė Vansevičienė</v>
      </c>
      <c r="F44" s="199" t="str">
        <f>+bendras!F182</f>
        <v>312</v>
      </c>
      <c r="G44" s="221" t="str">
        <f>+bendras!E190</f>
        <v>SPECIALYBĖS KALBOS KULTŪRA   Teorija lekt. Laima Urbonienė </v>
      </c>
      <c r="H44" s="199" t="str">
        <f>+bendras!F190</f>
        <v>Aktų salė</v>
      </c>
      <c r="I44" s="151">
        <f>+bendras!E199</f>
        <v>0</v>
      </c>
      <c r="J44" s="199">
        <f>+bendras!F199</f>
        <v>0</v>
      </c>
      <c r="K44" s="221">
        <f>+bendras!E207</f>
        <v>0</v>
      </c>
      <c r="L44" s="199">
        <f>+bendras!F207</f>
        <v>0</v>
      </c>
      <c r="M44" s="151">
        <f>+bendras!E216</f>
        <v>0</v>
      </c>
      <c r="N44" s="155">
        <f>+bendras!F216</f>
        <v>0</v>
      </c>
    </row>
    <row r="45" spans="1:14" ht="84" customHeight="1">
      <c r="A45" s="174" t="s">
        <v>4</v>
      </c>
      <c r="B45" s="177" t="s">
        <v>32</v>
      </c>
      <c r="C45" s="228" t="str">
        <f>+bendras!E175</f>
        <v>PROFESINĖ UŽSIENIO KALBA   anglų k. lekt. Regina Bartkevičiūtė </v>
      </c>
      <c r="D45" s="229" t="str">
        <f>+bendras!F175</f>
        <v>203*</v>
      </c>
      <c r="E45" s="230" t="str">
        <f>+bendras!E183</f>
        <v>ANATOMIJA, FIZIOLOGIJA, PATOLOGIJOS PAGRINDAI               Pratybos                                                                doc. dr. Birutė Vansevičienė</v>
      </c>
      <c r="F45" s="229" t="str">
        <f>+bendras!F183</f>
        <v>312</v>
      </c>
      <c r="G45" s="230" t="str">
        <f>+bendras!E191</f>
        <v>SPECIALYBĖS KALBOS KULTŪRA Pratybos lekt. Laima Urbonienė </v>
      </c>
      <c r="H45" s="229" t="str">
        <f>+bendras!F191</f>
        <v>309</v>
      </c>
      <c r="I45" s="228" t="str">
        <f>+bendras!E200</f>
        <v>PROFESINĖ KOMUNIKACIJA                 Teorija                                                             doc. dr. Inga Mikutavičienė</v>
      </c>
      <c r="J45" s="229" t="str">
        <f>+bendras!F200</f>
        <v>Aktų salė</v>
      </c>
      <c r="K45" s="230" t="str">
        <f>+bendras!E208</f>
        <v>PROFESINĖ UŽSIENIO KALBA (Rusų k.) lekt. Aida Kliukinskienė</v>
      </c>
      <c r="L45" s="229" t="str">
        <f>+bendras!F208</f>
        <v>216</v>
      </c>
      <c r="M45" s="228">
        <f>+bendras!E217</f>
        <v>0</v>
      </c>
      <c r="N45" s="231">
        <f>+bendras!F217</f>
        <v>0</v>
      </c>
    </row>
    <row r="46" spans="1:14" ht="63.75" customHeight="1">
      <c r="A46" s="157" t="s">
        <v>5</v>
      </c>
      <c r="B46" s="158" t="s">
        <v>33</v>
      </c>
      <c r="C46" s="228">
        <f>+bendras!E176</f>
        <v>0</v>
      </c>
      <c r="D46" s="229">
        <f>+bendras!F176</f>
        <v>0</v>
      </c>
      <c r="E46" s="230" t="str">
        <f>+bendras!E184</f>
        <v>BENDROJI SLAUGA                                      Pratybos                                                                lekt. Rasa Ramanauskienė</v>
      </c>
      <c r="F46" s="229" t="str">
        <f>+bendras!F184</f>
        <v>315</v>
      </c>
      <c r="G46" s="230" t="str">
        <f>+bendras!E192</f>
        <v>SPECIALYBĖS KALBOS KULTŪRA Pratybos lekt. Laima Urbonienė </v>
      </c>
      <c r="H46" s="229" t="str">
        <f>+bendras!F192</f>
        <v>309</v>
      </c>
      <c r="I46" s="228">
        <f>+bendras!E201</f>
        <v>0</v>
      </c>
      <c r="J46" s="229">
        <f>+bendras!F201</f>
        <v>0</v>
      </c>
      <c r="K46" s="230" t="str">
        <f>+bendras!E209</f>
        <v>PROFESINĖ UŽSIENIO KALBA (Rusų k.) lekt. Aida Kliukinskienė</v>
      </c>
      <c r="L46" s="229" t="str">
        <f>+bendras!F209</f>
        <v>216</v>
      </c>
      <c r="M46" s="228">
        <f>+bendras!E218</f>
        <v>0</v>
      </c>
      <c r="N46" s="231">
        <f>+bendras!F218</f>
        <v>0</v>
      </c>
    </row>
    <row r="47" spans="1:14" ht="58.5" customHeight="1">
      <c r="A47" s="174" t="s">
        <v>6</v>
      </c>
      <c r="B47" s="193" t="s">
        <v>34</v>
      </c>
      <c r="C47" s="228">
        <f>+bendras!E177</f>
        <v>0</v>
      </c>
      <c r="D47" s="229">
        <f>+bendras!F177</f>
        <v>0</v>
      </c>
      <c r="E47" s="230" t="str">
        <f>+bendras!E185</f>
        <v>BENDROJI SLAUGA                                      Pratybos                                                                lekt. Rasa Ramanauskienė</v>
      </c>
      <c r="F47" s="229" t="str">
        <f>+bendras!F185</f>
        <v>315</v>
      </c>
      <c r="G47" s="230" t="str">
        <f>+bendras!E193</f>
        <v>PROFESINĖ KOMUNIKACIJA          Pratybos                                                         doc. dr. Inga Mikutavičienė</v>
      </c>
      <c r="H47" s="229">
        <f>+bendras!F193</f>
        <v>305</v>
      </c>
      <c r="I47" s="228">
        <f>+bendras!E202</f>
        <v>0</v>
      </c>
      <c r="J47" s="229">
        <f>+bendras!F202</f>
        <v>0</v>
      </c>
      <c r="K47" s="230">
        <f>+bendras!E210</f>
        <v>0</v>
      </c>
      <c r="L47" s="229">
        <f>+bendras!F210</f>
        <v>0</v>
      </c>
      <c r="M47" s="228">
        <f>+bendras!E219</f>
        <v>0</v>
      </c>
      <c r="N47" s="231">
        <f>+bendras!F219</f>
        <v>0</v>
      </c>
    </row>
    <row r="48" spans="1:14" ht="58.5" customHeight="1" thickBot="1">
      <c r="A48" s="180" t="s">
        <v>26</v>
      </c>
      <c r="B48" s="181" t="s">
        <v>35</v>
      </c>
      <c r="C48" s="232">
        <f>+bendras!E178</f>
        <v>0</v>
      </c>
      <c r="D48" s="233">
        <f>+bendras!F178</f>
        <v>0</v>
      </c>
      <c r="E48" s="234">
        <f>+bendras!E186</f>
        <v>0</v>
      </c>
      <c r="F48" s="235">
        <f>+bendras!F147</f>
        <v>0</v>
      </c>
      <c r="G48" s="234" t="str">
        <f>+bendras!E194</f>
        <v>PROFESINĖ KOMUNIKACIJA          Pratybos                                                         doc. dr. Inga Mikutavičienė</v>
      </c>
      <c r="H48" s="233">
        <f>+bendras!F194</f>
        <v>305</v>
      </c>
      <c r="I48" s="232">
        <f>+bendras!E203</f>
        <v>0</v>
      </c>
      <c r="J48" s="233">
        <f>+bendras!F203</f>
        <v>0</v>
      </c>
      <c r="K48" s="234">
        <f>+bendras!E212</f>
        <v>0</v>
      </c>
      <c r="L48" s="233">
        <f>+bendras!F212</f>
        <v>0</v>
      </c>
      <c r="M48" s="232">
        <f>+bendras!E220</f>
        <v>0</v>
      </c>
      <c r="N48" s="236">
        <f>+bendras!F220</f>
        <v>0</v>
      </c>
    </row>
    <row r="49" spans="1:14" ht="58.5" customHeight="1" thickBot="1">
      <c r="A49" s="257"/>
      <c r="B49" s="257"/>
      <c r="C49" s="237"/>
      <c r="D49" s="245"/>
      <c r="E49" s="245"/>
      <c r="F49" s="219"/>
      <c r="G49" s="245"/>
      <c r="H49" s="245"/>
      <c r="I49" s="237"/>
      <c r="J49" s="245"/>
      <c r="K49" s="245"/>
      <c r="L49" s="245"/>
      <c r="M49" s="237"/>
      <c r="N49" s="245"/>
    </row>
    <row r="50" spans="1:14" ht="57" customHeight="1" thickBot="1">
      <c r="A50" s="144" t="s">
        <v>23</v>
      </c>
      <c r="B50" s="145" t="s">
        <v>24</v>
      </c>
      <c r="C50" s="146" t="str">
        <f>+bendras!A221</f>
        <v>PIRMADIENIS</v>
      </c>
      <c r="D50" s="148">
        <f>+bendras!B221</f>
        <v>44123</v>
      </c>
      <c r="E50" s="146" t="str">
        <f>+bendras!A229</f>
        <v>ANTRADIENIS</v>
      </c>
      <c r="F50" s="148">
        <f>+bendras!B229</f>
        <v>44124</v>
      </c>
      <c r="G50" s="146" t="str">
        <f>+bendras!A237</f>
        <v>TREČIADIENIS</v>
      </c>
      <c r="H50" s="148">
        <f>+bendras!B237</f>
        <v>44125</v>
      </c>
      <c r="I50" s="146" t="str">
        <f>+bendras!A246</f>
        <v>KETVIRTADIENIS</v>
      </c>
      <c r="J50" s="148">
        <f>+bendras!B246</f>
        <v>44126</v>
      </c>
      <c r="K50" s="146" t="str">
        <f>+bendras!A254</f>
        <v>PENKTADIENIS</v>
      </c>
      <c r="L50" s="148">
        <f>+bendras!B254</f>
        <v>44127</v>
      </c>
      <c r="M50" s="146" t="str">
        <f>+bendras!A262</f>
        <v>ŠEŠTADIENIS</v>
      </c>
      <c r="N50" s="148">
        <f>+bendras!B262</f>
        <v>44128</v>
      </c>
    </row>
    <row r="51" spans="1:14" ht="78" customHeight="1">
      <c r="A51" s="149" t="s">
        <v>1</v>
      </c>
      <c r="B51" s="150" t="s">
        <v>28</v>
      </c>
      <c r="C51" s="151" t="str">
        <f>+bendras!E221</f>
        <v>BENDROJI SLAUGA                                   Teorija                                                          lekt. Rasa Ramanauskienė</v>
      </c>
      <c r="D51" s="199" t="str">
        <f>+bendras!F221</f>
        <v>Nuotoliniu būdu</v>
      </c>
      <c r="E51" s="151">
        <f>+bendras!E229</f>
        <v>0</v>
      </c>
      <c r="F51" s="199">
        <f>+bendras!F229</f>
        <v>0</v>
      </c>
      <c r="G51" s="151">
        <f>+bendras!E237</f>
        <v>0</v>
      </c>
      <c r="H51" s="199">
        <f>+bendras!F237</f>
        <v>0</v>
      </c>
      <c r="I51" s="151">
        <f>+bendras!E246</f>
        <v>0</v>
      </c>
      <c r="J51" s="199">
        <f>+bendras!F246</f>
        <v>0</v>
      </c>
      <c r="K51" s="151">
        <f>+bendras!E254</f>
        <v>0</v>
      </c>
      <c r="L51" s="199">
        <f>+bendras!F254</f>
        <v>0</v>
      </c>
      <c r="M51" s="151">
        <f>+bendras!E262</f>
        <v>0</v>
      </c>
      <c r="N51" s="155">
        <f>+bendras!F262</f>
        <v>0</v>
      </c>
    </row>
    <row r="52" spans="1:14" ht="81" customHeight="1" thickBot="1">
      <c r="A52" s="157" t="s">
        <v>2</v>
      </c>
      <c r="B52" s="158" t="s">
        <v>29</v>
      </c>
      <c r="C52" s="153" t="str">
        <f>+bendras!E222</f>
        <v>BENDROJI SLAUGA                                   Teorija                                                          lekt. Rasa Ramanauskienė</v>
      </c>
      <c r="D52" s="246" t="str">
        <f>+bendras!F222</f>
        <v>Nuotoliniu būdu</v>
      </c>
      <c r="E52" s="153" t="str">
        <f>+bendras!E230</f>
        <v>ANATOMIJA, FIZIOLOGIJA, PATOLOGIJOS PAGRINDAI  Teorija                                                                  doc. dr. Birutė Vansevičienė</v>
      </c>
      <c r="F52" s="246" t="str">
        <f>+bendras!F230</f>
        <v>312</v>
      </c>
      <c r="G52" s="153">
        <f>+bendras!E238</f>
        <v>0</v>
      </c>
      <c r="H52" s="246">
        <f>+bendras!F238</f>
        <v>0</v>
      </c>
      <c r="I52" s="153">
        <f>+bendras!E247</f>
        <v>0</v>
      </c>
      <c r="J52" s="246">
        <f>+bendras!F247</f>
        <v>0</v>
      </c>
      <c r="K52" s="153">
        <f>+bendras!E255</f>
        <v>0</v>
      </c>
      <c r="L52" s="246">
        <f>+bendras!F255</f>
        <v>0</v>
      </c>
      <c r="M52" s="153">
        <f>+bendras!E263</f>
        <v>0</v>
      </c>
      <c r="N52" s="252">
        <f>+bendras!F263</f>
        <v>0</v>
      </c>
    </row>
    <row r="53" spans="1:14" ht="34.5" customHeight="1" thickBot="1">
      <c r="A53" s="164" t="s">
        <v>25</v>
      </c>
      <c r="B53" s="165" t="s">
        <v>30</v>
      </c>
      <c r="C53" s="224">
        <f>+bendras!E223</f>
        <v>0</v>
      </c>
      <c r="D53" s="301">
        <f>+bendras!F223</f>
        <v>0</v>
      </c>
      <c r="E53" s="224">
        <f>+bendras!E231</f>
        <v>0</v>
      </c>
      <c r="F53" s="301">
        <f>+bendras!F231</f>
        <v>0</v>
      </c>
      <c r="G53" s="224">
        <f>+bendras!E239</f>
        <v>0</v>
      </c>
      <c r="H53" s="301">
        <f>+bendras!F239</f>
        <v>0</v>
      </c>
      <c r="I53" s="224">
        <f>+bendras!E248</f>
        <v>0</v>
      </c>
      <c r="J53" s="301">
        <f>+bendras!F248</f>
        <v>0</v>
      </c>
      <c r="K53" s="224">
        <f>+bendras!E256</f>
        <v>0</v>
      </c>
      <c r="L53" s="301">
        <f>+bendras!F256</f>
        <v>0</v>
      </c>
      <c r="M53" s="224">
        <f>+bendras!E264</f>
        <v>0</v>
      </c>
      <c r="N53" s="302">
        <f>+bendras!F264</f>
        <v>0</v>
      </c>
    </row>
    <row r="54" spans="1:14" ht="78" customHeight="1">
      <c r="A54" s="149" t="s">
        <v>3</v>
      </c>
      <c r="B54" s="150" t="s">
        <v>31</v>
      </c>
      <c r="C54" s="151" t="str">
        <f>+bendras!E224</f>
        <v>PROFESINĖ UŽSIENIO KALBA  anglų k. lekt. Regina Bartkevičiūtė </v>
      </c>
      <c r="D54" s="239" t="str">
        <f>+bendras!F224</f>
        <v>203*</v>
      </c>
      <c r="E54" s="151" t="str">
        <f>+bendras!E232</f>
        <v>ANATOMIJA, FIZIOLOGIJA, PATOLOGIJOS PAGRINDAI               Pratybos                                                                  doc. dr. Birutė Vansevičienė</v>
      </c>
      <c r="F54" s="239" t="str">
        <f>+bendras!F232</f>
        <v>312</v>
      </c>
      <c r="G54" s="151" t="str">
        <f>+bendras!E240</f>
        <v>SPECIALYBĖS KALBOS KULTŪRA   Teorija lekt. Laima Urbonienė </v>
      </c>
      <c r="H54" s="239" t="str">
        <f>+bendras!F240</f>
        <v>Aktų salė</v>
      </c>
      <c r="I54" s="151">
        <f>+bendras!E249</f>
        <v>0</v>
      </c>
      <c r="J54" s="239">
        <f>+bendras!F249</f>
        <v>0</v>
      </c>
      <c r="K54" s="151">
        <f>+bendras!E257</f>
        <v>0</v>
      </c>
      <c r="L54" s="239">
        <f>+bendras!F257</f>
        <v>0</v>
      </c>
      <c r="M54" s="151">
        <f>+bendras!E265</f>
        <v>0</v>
      </c>
      <c r="N54" s="249">
        <f>+bendras!F265</f>
        <v>0</v>
      </c>
    </row>
    <row r="55" spans="1:14" ht="85.5" customHeight="1">
      <c r="A55" s="174" t="s">
        <v>4</v>
      </c>
      <c r="B55" s="177" t="s">
        <v>32</v>
      </c>
      <c r="C55" s="228" t="str">
        <f>+bendras!E225</f>
        <v>PROFESINĖ UŽSIENIO KALBA   anglų k. lekt. Regina Bartkevičiūtė </v>
      </c>
      <c r="D55" s="248" t="str">
        <f>+bendras!F225</f>
        <v>203*</v>
      </c>
      <c r="E55" s="228" t="str">
        <f>+bendras!E233</f>
        <v>ANATOMIJA, FIZIOLOGIJA, PATOLOGIJOS PAGRINDAI               Pratybos                                                                doc. dr. Birutė Vansevičienė</v>
      </c>
      <c r="F55" s="248" t="str">
        <f>+bendras!F233</f>
        <v>312</v>
      </c>
      <c r="G55" s="228" t="str">
        <f>+bendras!E241</f>
        <v>PROFESINĖ KOMUNIKACIJA          Pratybos                                                         doc. dr. Inga Mikutavičienė</v>
      </c>
      <c r="H55" s="248" t="str">
        <f>+bendras!F241</f>
        <v>Nuotoliniu būdu</v>
      </c>
      <c r="I55" s="228" t="str">
        <f>+bendras!E250</f>
        <v>PROFESINĖ KOMUNIKACIJA               Teorija                                                           doc. dr. Inga Mikutavičienė</v>
      </c>
      <c r="J55" s="248" t="str">
        <f>+bendras!F250</f>
        <v>Nuotoliniu būdu</v>
      </c>
      <c r="K55" s="228" t="str">
        <f>+bendras!E258</f>
        <v>PROFESINĖ UŽSIENIO KALBA (Rusų k.) lekt. Aida Kliukinskienė</v>
      </c>
      <c r="L55" s="248" t="str">
        <f>+bendras!F258</f>
        <v>216</v>
      </c>
      <c r="M55" s="228">
        <f>+bendras!E266</f>
        <v>0</v>
      </c>
      <c r="N55" s="250">
        <f>+bendras!F266</f>
        <v>0</v>
      </c>
    </row>
    <row r="56" spans="1:14" ht="74.25" customHeight="1">
      <c r="A56" s="157" t="s">
        <v>5</v>
      </c>
      <c r="B56" s="158" t="s">
        <v>33</v>
      </c>
      <c r="C56" s="228">
        <f>+bendras!E226</f>
        <v>0</v>
      </c>
      <c r="D56" s="248">
        <f>+bendras!F226</f>
        <v>0</v>
      </c>
      <c r="E56" s="228" t="str">
        <f>+bendras!E234</f>
        <v>BENDROJI SLAUGA                                      Pratybos                                                                lekt. Rasa Ramanauskienė</v>
      </c>
      <c r="F56" s="248" t="str">
        <f>+bendras!F234</f>
        <v>315</v>
      </c>
      <c r="G56" s="228" t="str">
        <f>+bendras!E242</f>
        <v>PROFESINĖ KOMUNIKACIJA          Pratybos                                                         doc. dr. Inga Mikutavičienė</v>
      </c>
      <c r="H56" s="248" t="str">
        <f>+bendras!F242</f>
        <v>Nuotoliniu būdu</v>
      </c>
      <c r="I56" s="228">
        <f>+bendras!E251</f>
        <v>0</v>
      </c>
      <c r="J56" s="248">
        <f>+bendras!F251</f>
        <v>0</v>
      </c>
      <c r="K56" s="228" t="str">
        <f>+bendras!E259</f>
        <v>PROFESINĖ UŽSIENIO KALBA (Rusų k.) lekt. Aida Kliukinskienė</v>
      </c>
      <c r="L56" s="248" t="str">
        <f>+bendras!F259</f>
        <v>216</v>
      </c>
      <c r="M56" s="228">
        <f>+bendras!E267</f>
        <v>0</v>
      </c>
      <c r="N56" s="250">
        <f>+bendras!F267</f>
        <v>0</v>
      </c>
    </row>
    <row r="57" spans="1:48" s="4" customFormat="1" ht="60" customHeight="1">
      <c r="A57" s="174" t="s">
        <v>6</v>
      </c>
      <c r="B57" s="193" t="s">
        <v>34</v>
      </c>
      <c r="C57" s="228">
        <f>+bendras!E227</f>
        <v>0</v>
      </c>
      <c r="D57" s="248">
        <f>+bendras!F227</f>
        <v>0</v>
      </c>
      <c r="E57" s="228" t="str">
        <f>+bendras!E235</f>
        <v>BENDROJI SLAUGA                                      Pratybos                                                                lekt. Rasa Ramanauskienė</v>
      </c>
      <c r="F57" s="248" t="str">
        <f>+bendras!F235</f>
        <v>315</v>
      </c>
      <c r="G57" s="228">
        <f>+bendras!E243</f>
        <v>0</v>
      </c>
      <c r="H57" s="248">
        <f>+bendras!F243</f>
        <v>0</v>
      </c>
      <c r="I57" s="228">
        <f>+bendras!E252</f>
        <v>0</v>
      </c>
      <c r="J57" s="248">
        <f>+bendras!F252</f>
        <v>0</v>
      </c>
      <c r="K57" s="228">
        <f>+bendras!E260</f>
        <v>0</v>
      </c>
      <c r="L57" s="248">
        <f>+bendras!F260</f>
        <v>0</v>
      </c>
      <c r="M57" s="228">
        <f>+bendras!E268</f>
        <v>0</v>
      </c>
      <c r="N57" s="250">
        <f>+bendras!F268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66.75" customHeight="1" thickBot="1">
      <c r="A58" s="180" t="s">
        <v>26</v>
      </c>
      <c r="B58" s="181" t="s">
        <v>35</v>
      </c>
      <c r="C58" s="232">
        <f>+bendras!E228</f>
        <v>0</v>
      </c>
      <c r="D58" s="261">
        <f>+bendras!F228</f>
        <v>0</v>
      </c>
      <c r="E58" s="232">
        <f>+bendras!E236</f>
        <v>0</v>
      </c>
      <c r="F58" s="235">
        <f>+bendras!F236</f>
        <v>0</v>
      </c>
      <c r="G58" s="232">
        <f>+bendras!E245</f>
        <v>0</v>
      </c>
      <c r="H58" s="261">
        <f>+bendras!F245</f>
        <v>0</v>
      </c>
      <c r="I58" s="232">
        <f>+bendras!E253</f>
        <v>0</v>
      </c>
      <c r="J58" s="261">
        <f>+bendras!F253</f>
        <v>0</v>
      </c>
      <c r="K58" s="232">
        <f>+bendras!E261</f>
        <v>0</v>
      </c>
      <c r="L58" s="261">
        <f>+bendras!F261</f>
        <v>0</v>
      </c>
      <c r="M58" s="232">
        <f>+bendras!E269</f>
        <v>0</v>
      </c>
      <c r="N58" s="83">
        <f>+bendras!F269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41"/>
      <c r="B59" s="143"/>
      <c r="C59" s="141"/>
      <c r="D59" s="143"/>
      <c r="E59" s="141"/>
      <c r="F59" s="143"/>
      <c r="G59" s="141"/>
      <c r="H59" s="143"/>
      <c r="I59" s="141"/>
      <c r="J59" s="143"/>
      <c r="K59" s="141"/>
      <c r="L59" s="143"/>
      <c r="M59" s="141"/>
      <c r="N59" s="14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 thickBot="1">
      <c r="A60" s="144" t="s">
        <v>23</v>
      </c>
      <c r="B60" s="145" t="s">
        <v>24</v>
      </c>
      <c r="C60" s="374" t="str">
        <f>+bendras!A270</f>
        <v>PIRMADIENIS</v>
      </c>
      <c r="D60" s="375">
        <f>+bendras!B270</f>
        <v>44130</v>
      </c>
      <c r="E60" s="146" t="str">
        <f>+bendras!A278</f>
        <v>ANTRADIENIS</v>
      </c>
      <c r="F60" s="148">
        <f>+bendras!B278</f>
        <v>44131</v>
      </c>
      <c r="G60" s="146" t="str">
        <f>+bendras!A286</f>
        <v>TREČIADIENIS</v>
      </c>
      <c r="H60" s="148">
        <f>+bendras!B286</f>
        <v>44132</v>
      </c>
      <c r="I60" s="146" t="str">
        <f>+bendras!A294</f>
        <v>KETVIRTADIENIS</v>
      </c>
      <c r="J60" s="148">
        <f>+bendras!B294</f>
        <v>44133</v>
      </c>
      <c r="K60" s="146" t="str">
        <f>+bendras!A302</f>
        <v>PENKTADIENIS</v>
      </c>
      <c r="L60" s="148">
        <f>+bendras!B302</f>
        <v>44134</v>
      </c>
      <c r="M60" s="146" t="str">
        <f>+bendras!A310</f>
        <v>ŠEŠTADIENIS</v>
      </c>
      <c r="N60" s="148">
        <f>+bendras!B310</f>
        <v>44135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70.5" customHeight="1">
      <c r="A61" s="149" t="s">
        <v>1</v>
      </c>
      <c r="B61" s="150" t="s">
        <v>28</v>
      </c>
      <c r="C61" s="376" t="str">
        <f>+bendras!E270</f>
        <v>BENDROJI SLAUGA                                   Teorija                                                          lekt. Rasa Ramanauskienė</v>
      </c>
      <c r="D61" s="377" t="str">
        <f>+bendras!F270</f>
        <v>Nuotoliniu būdu</v>
      </c>
      <c r="E61" s="151">
        <f>+bendras!E278</f>
        <v>0</v>
      </c>
      <c r="F61" s="199">
        <f>+bendras!F278</f>
        <v>0</v>
      </c>
      <c r="G61" s="151">
        <f>+bendras!E286</f>
        <v>0</v>
      </c>
      <c r="H61" s="199">
        <f>+bendras!F286</f>
        <v>0</v>
      </c>
      <c r="I61" s="151">
        <f>+bendras!E294</f>
        <v>0</v>
      </c>
      <c r="J61" s="199">
        <f>+bendras!F294</f>
        <v>0</v>
      </c>
      <c r="K61" s="151">
        <f>+bendras!E302</f>
        <v>0</v>
      </c>
      <c r="L61" s="199">
        <f>+bendras!F302</f>
        <v>0</v>
      </c>
      <c r="M61" s="151">
        <f>+bendras!E310</f>
        <v>0</v>
      </c>
      <c r="N61" s="155">
        <f>+bendras!F310</f>
        <v>0</v>
      </c>
    </row>
    <row r="62" spans="1:14" ht="86.25" customHeight="1" thickBot="1">
      <c r="A62" s="157" t="s">
        <v>2</v>
      </c>
      <c r="B62" s="158" t="s">
        <v>29</v>
      </c>
      <c r="C62" s="378" t="str">
        <f>+bendras!E271</f>
        <v>BENDROJI SLAUGA                                   Teorija                                                          lekt. Rasa Ramanauskienė</v>
      </c>
      <c r="D62" s="379" t="str">
        <f>+bendras!F271</f>
        <v>Nuotoliniu būdu</v>
      </c>
      <c r="E62" s="153" t="str">
        <f>+bendras!E279</f>
        <v>ANATOMIJA, FIZIOLOGIJA, PATOLOGIJOS PAGRINDAI               Teorija                                                                  doc. dr. Birutė Vansevičienė</v>
      </c>
      <c r="F62" s="246" t="str">
        <f>+bendras!F279</f>
        <v>312</v>
      </c>
      <c r="G62" s="153">
        <f>+bendras!E287</f>
        <v>0</v>
      </c>
      <c r="H62" s="246">
        <f>+bendras!F287</f>
        <v>0</v>
      </c>
      <c r="I62" s="153">
        <f>+bendras!E295</f>
        <v>0</v>
      </c>
      <c r="J62" s="246">
        <f>+bendras!F295</f>
        <v>0</v>
      </c>
      <c r="K62" s="153">
        <f>+bendras!E303</f>
        <v>0</v>
      </c>
      <c r="L62" s="246">
        <f>+bendras!F303</f>
        <v>0</v>
      </c>
      <c r="M62" s="153">
        <f>+bendras!E311</f>
        <v>0</v>
      </c>
      <c r="N62" s="252">
        <f>+bendras!F311</f>
        <v>0</v>
      </c>
    </row>
    <row r="63" spans="1:14" ht="36.75" customHeight="1" thickBot="1">
      <c r="A63" s="164" t="s">
        <v>25</v>
      </c>
      <c r="B63" s="165" t="s">
        <v>30</v>
      </c>
      <c r="C63" s="376">
        <f>+bendras!E272</f>
        <v>0</v>
      </c>
      <c r="D63" s="380">
        <f>+bendras!F272</f>
        <v>0</v>
      </c>
      <c r="E63" s="224">
        <f>+bendras!E280</f>
        <v>0</v>
      </c>
      <c r="F63" s="301">
        <f>+bendras!F280</f>
        <v>0</v>
      </c>
      <c r="G63" s="224">
        <f>+bendras!E288</f>
        <v>0</v>
      </c>
      <c r="H63" s="301">
        <f>+bendras!F288</f>
        <v>0</v>
      </c>
      <c r="I63" s="224">
        <f>+bendras!E296</f>
        <v>0</v>
      </c>
      <c r="J63" s="301">
        <f>+bendras!F296</f>
        <v>0</v>
      </c>
      <c r="K63" s="224">
        <f>+bendras!E304</f>
        <v>0</v>
      </c>
      <c r="L63" s="301">
        <f>+bendras!F304</f>
        <v>0</v>
      </c>
      <c r="M63" s="224">
        <f>+bendras!E312</f>
        <v>0</v>
      </c>
      <c r="N63" s="302">
        <f>+bendras!F312</f>
        <v>0</v>
      </c>
    </row>
    <row r="64" spans="1:14" ht="79.5" customHeight="1">
      <c r="A64" s="149" t="s">
        <v>3</v>
      </c>
      <c r="B64" s="150" t="s">
        <v>31</v>
      </c>
      <c r="C64" s="376" t="str">
        <f>+bendras!E273</f>
        <v>PROFESINĖ UŽSIENIO KALBA  anglų k. lekt. Regina Bartkevičiūtė </v>
      </c>
      <c r="D64" s="380" t="str">
        <f>+bendras!F273</f>
        <v>203*</v>
      </c>
      <c r="E64" s="151" t="str">
        <f>+bendras!E281</f>
        <v>ANATOMIJA, FIZIOLOGIJA, PATOLOGIJOS PAGRINDAI               Pratybos                                                                  doc. dr. Birutė Vansevičienė</v>
      </c>
      <c r="F64" s="239" t="str">
        <f>+bendras!F281</f>
        <v>312</v>
      </c>
      <c r="G64" s="151" t="str">
        <f>+bendras!E289</f>
        <v>BENDROJI SLAUGA                                      Teorija                                                               lekt. Rūta Žigutienė</v>
      </c>
      <c r="H64" s="239" t="str">
        <f>+bendras!F289</f>
        <v>Nuotoliniu būdu</v>
      </c>
      <c r="I64" s="151">
        <f>+bendras!E297</f>
        <v>0</v>
      </c>
      <c r="J64" s="239">
        <f>+bendras!F297</f>
        <v>0</v>
      </c>
      <c r="K64" s="151">
        <f>+bendras!E305</f>
        <v>0</v>
      </c>
      <c r="L64" s="239">
        <f>+bendras!F305</f>
        <v>0</v>
      </c>
      <c r="M64" s="151">
        <f>+bendras!E313</f>
        <v>0</v>
      </c>
      <c r="N64" s="249">
        <f>+bendras!F313</f>
        <v>0</v>
      </c>
    </row>
    <row r="65" spans="1:14" ht="79.5" customHeight="1">
      <c r="A65" s="174" t="s">
        <v>4</v>
      </c>
      <c r="B65" s="177" t="s">
        <v>32</v>
      </c>
      <c r="C65" s="381" t="str">
        <f>+bendras!E274</f>
        <v>PROFESINĖ UŽSIENIO KALBA   anglų k. lekt. Regina Bartkevičiūtė </v>
      </c>
      <c r="D65" s="382" t="str">
        <f>+bendras!F274</f>
        <v>203*</v>
      </c>
      <c r="E65" s="228" t="str">
        <f>+bendras!E282</f>
        <v>ANATOMIJA, FIZIOLOGIJA, PATOLOGIJOS PAGRINDAI               Pratybos                                                                doc. dr. Birutė Vansevičienė</v>
      </c>
      <c r="F65" s="248" t="str">
        <f>+bendras!F282</f>
        <v>312</v>
      </c>
      <c r="G65" s="228" t="str">
        <f>+bendras!E290</f>
        <v>BENDROJI SLAUGA                                      Pratybos                                                               lekt. Rūta Žigutienė</v>
      </c>
      <c r="H65" s="248" t="str">
        <f>+bendras!F290</f>
        <v>Nuotoliniu būdu</v>
      </c>
      <c r="I65" s="228" t="str">
        <f>+bendras!E298</f>
        <v>PROFESINĖ KOMUNIKACIJA               Teorija                                                           doc. dr. Inga Mikutavičienė</v>
      </c>
      <c r="J65" s="248" t="str">
        <f>+bendras!F298</f>
        <v>Nuotoliniu būdu</v>
      </c>
      <c r="K65" s="228" t="str">
        <f>+bendras!E306</f>
        <v>PROFESINĖ UŽSIENIO KALBA (Rusų k.) lekt. Aida Kliukinskienė</v>
      </c>
      <c r="L65" s="248" t="str">
        <f>+bendras!F306</f>
        <v>Nuotoliniu būdu</v>
      </c>
      <c r="M65" s="228">
        <f>+bendras!E314</f>
        <v>0</v>
      </c>
      <c r="N65" s="250">
        <f>+bendras!F314</f>
        <v>0</v>
      </c>
    </row>
    <row r="66" spans="1:14" ht="57.75" customHeight="1">
      <c r="A66" s="157" t="s">
        <v>5</v>
      </c>
      <c r="B66" s="158" t="s">
        <v>33</v>
      </c>
      <c r="C66" s="381">
        <f>+bendras!E275</f>
        <v>0</v>
      </c>
      <c r="D66" s="382">
        <f>+bendras!F275</f>
        <v>0</v>
      </c>
      <c r="E66" s="228" t="str">
        <f>+bendras!E283</f>
        <v>BENDROJI SLAUGA                                      Pratybos                                                                lekt. Rasa Ramanauskienė</v>
      </c>
      <c r="F66" s="248" t="str">
        <f>+bendras!F283</f>
        <v>315</v>
      </c>
      <c r="G66" s="228" t="str">
        <f>+bendras!E291</f>
        <v>BENDROJI SLAUGA                                      Pratybos                                                               lekt. Rūta Žigutienė</v>
      </c>
      <c r="H66" s="248" t="str">
        <f>+bendras!F291</f>
        <v>Nuotoliniu būdu</v>
      </c>
      <c r="I66" s="228">
        <f>+bendras!E299</f>
        <v>0</v>
      </c>
      <c r="J66" s="248">
        <f>+bendras!F299</f>
        <v>0</v>
      </c>
      <c r="K66" s="228" t="str">
        <f>+bendras!E307</f>
        <v>PROFESINĖ UŽSIENIO KALBA (Rusų k.) lekt. Aida Kliukinskienė</v>
      </c>
      <c r="L66" s="248" t="str">
        <f>+bendras!F307</f>
        <v>Nuotoliniu būdu</v>
      </c>
      <c r="M66" s="228">
        <f>+bendras!E315</f>
        <v>0</v>
      </c>
      <c r="N66" s="250">
        <f>+bendras!F315</f>
        <v>0</v>
      </c>
    </row>
    <row r="67" spans="1:14" ht="49.5" customHeight="1">
      <c r="A67" s="174" t="s">
        <v>6</v>
      </c>
      <c r="B67" s="193" t="s">
        <v>34</v>
      </c>
      <c r="C67" s="381">
        <f>+bendras!E276</f>
        <v>0</v>
      </c>
      <c r="D67" s="382">
        <f>+bendras!F276</f>
        <v>0</v>
      </c>
      <c r="E67" s="228" t="str">
        <f>+bendras!E284</f>
        <v>BENDROJI SLAUGA                                      Pratybos                                                                lekt. Rasa Ramanauskienė</v>
      </c>
      <c r="F67" s="248" t="str">
        <f>+bendras!F284</f>
        <v>315</v>
      </c>
      <c r="G67" s="228">
        <f>+bendras!E292</f>
        <v>0</v>
      </c>
      <c r="H67" s="248">
        <f>+bendras!F292</f>
        <v>0</v>
      </c>
      <c r="I67" s="228">
        <f>+bendras!E300</f>
        <v>0</v>
      </c>
      <c r="J67" s="248">
        <f>+bendras!F300</f>
        <v>0</v>
      </c>
      <c r="K67" s="228">
        <f>+bendras!E308</f>
        <v>0</v>
      </c>
      <c r="L67" s="248">
        <f>+bendras!F308</f>
        <v>0</v>
      </c>
      <c r="M67" s="228">
        <f>+bendras!E316</f>
        <v>0</v>
      </c>
      <c r="N67" s="250">
        <f>+bendras!F316</f>
        <v>0</v>
      </c>
    </row>
    <row r="68" spans="1:14" ht="54" customHeight="1" thickBot="1">
      <c r="A68" s="180" t="s">
        <v>26</v>
      </c>
      <c r="B68" s="181" t="s">
        <v>35</v>
      </c>
      <c r="C68" s="383">
        <f>+bendras!E277</f>
        <v>0</v>
      </c>
      <c r="D68" s="384">
        <f>+bendras!F277</f>
        <v>0</v>
      </c>
      <c r="E68" s="232">
        <f>+bendras!E285</f>
        <v>0</v>
      </c>
      <c r="F68" s="235">
        <f>+bendras!F285</f>
        <v>0</v>
      </c>
      <c r="G68" s="232">
        <f>+bendras!E293</f>
        <v>0</v>
      </c>
      <c r="H68" s="261">
        <f>+bendras!F293</f>
        <v>0</v>
      </c>
      <c r="I68" s="232">
        <f>+bendras!E301</f>
        <v>0</v>
      </c>
      <c r="J68" s="261">
        <f>+bendras!F301</f>
        <v>0</v>
      </c>
      <c r="K68" s="232">
        <f>+bendras!E309</f>
        <v>0</v>
      </c>
      <c r="L68" s="261">
        <f>+bendras!F309</f>
        <v>0</v>
      </c>
      <c r="M68" s="232">
        <f>+bendras!E317</f>
        <v>0</v>
      </c>
      <c r="N68" s="83">
        <f>+bendras!F317</f>
        <v>0</v>
      </c>
    </row>
    <row r="69" ht="36.75" customHeight="1" thickBot="1"/>
    <row r="70" spans="1:14" ht="36.75" customHeight="1" thickBot="1">
      <c r="A70" s="144" t="s">
        <v>23</v>
      </c>
      <c r="B70" s="145" t="s">
        <v>24</v>
      </c>
      <c r="C70" s="146" t="str">
        <f>+bendras!A318</f>
        <v>PIRMADIENIS</v>
      </c>
      <c r="D70" s="304">
        <f>+bendras!B318</f>
        <v>44137</v>
      </c>
      <c r="E70" s="146" t="str">
        <f>+bendras!A327</f>
        <v>ANTRADIENIS</v>
      </c>
      <c r="F70" s="304">
        <f>+bendras!B327</f>
        <v>44138</v>
      </c>
      <c r="G70" s="146" t="str">
        <f>+bendras!A335</f>
        <v>TREČIADIENIS</v>
      </c>
      <c r="H70" s="304">
        <f>+bendras!B335</f>
        <v>44139</v>
      </c>
      <c r="I70" s="146" t="str">
        <f>+bendras!A343</f>
        <v>KETVIRTADIENIS</v>
      </c>
      <c r="J70" s="304">
        <f>+bendras!B343</f>
        <v>44140</v>
      </c>
      <c r="K70" s="146" t="str">
        <f>+bendras!A351</f>
        <v>PENKTADIENIS</v>
      </c>
      <c r="L70" s="304">
        <f>+bendras!B351</f>
        <v>44141</v>
      </c>
      <c r="M70" s="146" t="str">
        <f>+bendras!A359</f>
        <v>ŠEŠTADIENIS</v>
      </c>
      <c r="N70" s="304">
        <f>+bendras!B359</f>
        <v>44142</v>
      </c>
    </row>
    <row r="71" spans="1:14" ht="72" customHeight="1">
      <c r="A71" s="149" t="s">
        <v>1</v>
      </c>
      <c r="B71" s="150" t="s">
        <v>28</v>
      </c>
      <c r="C71" s="151">
        <f>+bendras!E318</f>
        <v>0</v>
      </c>
      <c r="D71" s="199">
        <f>+bendras!F318</f>
        <v>0</v>
      </c>
      <c r="E71" s="151">
        <f>+bendras!E327</f>
        <v>0</v>
      </c>
      <c r="F71" s="199">
        <f>+bendras!F327</f>
        <v>0</v>
      </c>
      <c r="G71" s="151">
        <f>+bendras!E335</f>
        <v>0</v>
      </c>
      <c r="H71" s="199">
        <f>+bendras!F335</f>
        <v>0</v>
      </c>
      <c r="I71" s="151">
        <f>+bendras!E343</f>
        <v>0</v>
      </c>
      <c r="J71" s="199">
        <f>+bendras!F343</f>
        <v>0</v>
      </c>
      <c r="K71" s="151">
        <f>+bendras!E351</f>
        <v>0</v>
      </c>
      <c r="L71" s="199">
        <f>+bendras!F351</f>
        <v>0</v>
      </c>
      <c r="M71" s="151">
        <f>+bendras!E359</f>
        <v>0</v>
      </c>
      <c r="N71" s="155">
        <f>+bendras!F359</f>
        <v>0</v>
      </c>
    </row>
    <row r="72" spans="1:14" ht="80.25" customHeight="1" thickBot="1">
      <c r="A72" s="157" t="s">
        <v>2</v>
      </c>
      <c r="B72" s="158" t="s">
        <v>29</v>
      </c>
      <c r="C72" s="153">
        <f>+bendras!E319</f>
        <v>0</v>
      </c>
      <c r="D72" s="246">
        <f>+bendras!F319</f>
        <v>0</v>
      </c>
      <c r="E72" s="153">
        <f>+bendras!E328</f>
        <v>0</v>
      </c>
      <c r="F72" s="246">
        <f>+bendras!F328</f>
        <v>0</v>
      </c>
      <c r="G72" s="153">
        <f>+bendras!E336</f>
        <v>0</v>
      </c>
      <c r="H72" s="246">
        <f>+bendras!F336</f>
        <v>0</v>
      </c>
      <c r="I72" s="153" t="str">
        <f>+bendras!E344</f>
        <v>ANATOMIJA, FIZIOLOGIJA, PATOLOGIJOS PAGRINDAI               Teorija                                                                  doc. dr. Birutė Vansevičienė</v>
      </c>
      <c r="J72" s="246" t="str">
        <f>+bendras!F344</f>
        <v>310</v>
      </c>
      <c r="K72" s="153">
        <f>+bendras!E352</f>
        <v>0</v>
      </c>
      <c r="L72" s="246">
        <f>+bendras!F352</f>
        <v>0</v>
      </c>
      <c r="M72" s="153">
        <f>+bendras!E360</f>
        <v>0</v>
      </c>
      <c r="N72" s="252">
        <f>+bendras!F360</f>
        <v>0</v>
      </c>
    </row>
    <row r="73" spans="1:14" ht="36.75" customHeight="1" thickBot="1">
      <c r="A73" s="164" t="s">
        <v>25</v>
      </c>
      <c r="B73" s="165" t="s">
        <v>30</v>
      </c>
      <c r="C73" s="224">
        <f>+bendras!E320</f>
        <v>0</v>
      </c>
      <c r="D73" s="301">
        <f>+bendras!F320</f>
        <v>0</v>
      </c>
      <c r="E73" s="224">
        <f>+bendras!E329</f>
        <v>0</v>
      </c>
      <c r="F73" s="301">
        <f>+bendras!F329</f>
        <v>0</v>
      </c>
      <c r="G73" s="224">
        <f>+bendras!E337</f>
        <v>0</v>
      </c>
      <c r="H73" s="301">
        <f>+bendras!F337</f>
        <v>0</v>
      </c>
      <c r="I73" s="224">
        <f>+bendras!E345</f>
        <v>0</v>
      </c>
      <c r="J73" s="301">
        <f>+bendras!F345</f>
        <v>0</v>
      </c>
      <c r="K73" s="224">
        <f>+bendras!E353</f>
        <v>0</v>
      </c>
      <c r="L73" s="301">
        <f>+bendras!F353</f>
        <v>0</v>
      </c>
      <c r="M73" s="224">
        <f>+bendras!E361</f>
        <v>0</v>
      </c>
      <c r="N73" s="302">
        <f>+bendras!F361</f>
        <v>0</v>
      </c>
    </row>
    <row r="74" spans="1:14" ht="65.25" customHeight="1">
      <c r="A74" s="149" t="s">
        <v>3</v>
      </c>
      <c r="B74" s="150" t="s">
        <v>31</v>
      </c>
      <c r="C74" s="151">
        <f>+bendras!E321</f>
        <v>0</v>
      </c>
      <c r="D74" s="239">
        <f>+bendras!F321</f>
        <v>0</v>
      </c>
      <c r="E74" s="151" t="str">
        <f>+bendras!E330</f>
        <v>BENDROJI SLAUGA                                      Pratybos                                                               lekt. Rūta Žigutienė</v>
      </c>
      <c r="F74" s="239" t="str">
        <f>+bendras!F330</f>
        <v>315</v>
      </c>
      <c r="G74" s="151" t="str">
        <f>+bendras!E338</f>
        <v>BENDROJI SLAUGA                                      Teorija                                                            lekt. Rūta Žigutienė</v>
      </c>
      <c r="H74" s="239" t="str">
        <f>+bendras!F338</f>
        <v>Nuotoliniu būdu</v>
      </c>
      <c r="I74" s="151" t="str">
        <f>+bendras!E346</f>
        <v>ANATOMIJA, FIZIOLOGIJA, PATOLOGIJOS PAGRINDAI               Pratybos                                                                  doc. dr. Birutė Vansevičienė</v>
      </c>
      <c r="J74" s="239" t="str">
        <f>+bendras!F346</f>
        <v>310</v>
      </c>
      <c r="K74" s="151">
        <f>+bendras!E354</f>
        <v>0</v>
      </c>
      <c r="L74" s="239">
        <f>+bendras!F354</f>
        <v>0</v>
      </c>
      <c r="M74" s="151">
        <f>+bendras!E362</f>
        <v>0</v>
      </c>
      <c r="N74" s="249">
        <f>+bendras!F362</f>
        <v>0</v>
      </c>
    </row>
    <row r="75" spans="1:14" ht="68.25" customHeight="1">
      <c r="A75" s="174" t="s">
        <v>4</v>
      </c>
      <c r="B75" s="177" t="s">
        <v>32</v>
      </c>
      <c r="C75" s="228">
        <f>+bendras!E322</f>
        <v>0</v>
      </c>
      <c r="D75" s="248">
        <f>+bendras!F322</f>
        <v>0</v>
      </c>
      <c r="E75" s="228" t="str">
        <f>+bendras!E331</f>
        <v>BENDROJI SLAUGA                                      Pratybos                                                               lekt. Rūta Žigutienė</v>
      </c>
      <c r="F75" s="248" t="str">
        <f>+bendras!F331</f>
        <v>315</v>
      </c>
      <c r="G75" s="228" t="str">
        <f>+bendras!E339</f>
        <v>BENDROJI SLAUGA                                      Teorija                                                            lekt. Rūta Žigutienė</v>
      </c>
      <c r="H75" s="248" t="str">
        <f>+bendras!F339</f>
        <v>Nuotoliniu būdu</v>
      </c>
      <c r="I75" s="228" t="str">
        <f>+bendras!E347</f>
        <v>ANATOMIJA, FIZIOLOGIJA, PATOLOGIJOS PAGRINDAI               Pratybos                                                                doc. dr. Birutė Vansevičienė</v>
      </c>
      <c r="J75" s="248" t="str">
        <f>+bendras!F347</f>
        <v>310</v>
      </c>
      <c r="K75" s="228" t="str">
        <f>+bendras!E355</f>
        <v>PROFESINĖ UŽSIENIO KALBA (Rusų k.) lekt. Aida Kliukinskienė</v>
      </c>
      <c r="L75" s="248" t="str">
        <f>+bendras!F355</f>
        <v>216</v>
      </c>
      <c r="M75" s="228">
        <f>+bendras!E363</f>
        <v>0</v>
      </c>
      <c r="N75" s="250">
        <f>+bendras!F363</f>
        <v>0</v>
      </c>
    </row>
    <row r="76" spans="1:14" ht="57" customHeight="1">
      <c r="A76" s="157" t="s">
        <v>5</v>
      </c>
      <c r="B76" s="158" t="s">
        <v>33</v>
      </c>
      <c r="C76" s="228">
        <f>+bendras!E323</f>
        <v>0</v>
      </c>
      <c r="D76" s="248">
        <f>+bendras!F323</f>
        <v>0</v>
      </c>
      <c r="E76" s="228">
        <f>+bendras!E332</f>
        <v>0</v>
      </c>
      <c r="F76" s="248">
        <f>+bendras!F332</f>
        <v>0</v>
      </c>
      <c r="G76" s="228" t="str">
        <f>+bendras!E340</f>
        <v>BENDROJI SLAUGA                                      Teorija                                                            lekt. Rūta Žigutienė</v>
      </c>
      <c r="H76" s="248" t="str">
        <f>+bendras!F340</f>
        <v>Nuotoliniu būdu</v>
      </c>
      <c r="I76" s="228">
        <f>+bendras!E348</f>
        <v>0</v>
      </c>
      <c r="J76" s="248">
        <f>+bendras!F348</f>
        <v>0</v>
      </c>
      <c r="K76" s="228" t="str">
        <f>+bendras!E356</f>
        <v>PROFESINĖ UŽSIENIO KALBA (Rusų k.) lekt. Aida Kliukinskienė</v>
      </c>
      <c r="L76" s="248" t="str">
        <f>+bendras!F356</f>
        <v>216</v>
      </c>
      <c r="M76" s="228">
        <f>+bendras!E364</f>
        <v>0</v>
      </c>
      <c r="N76" s="250">
        <f>+bendras!F364</f>
        <v>0</v>
      </c>
    </row>
    <row r="77" spans="1:14" ht="68.25" customHeight="1">
      <c r="A77" s="174" t="s">
        <v>6</v>
      </c>
      <c r="B77" s="193" t="s">
        <v>34</v>
      </c>
      <c r="C77" s="228">
        <f>+bendras!E325</f>
        <v>0</v>
      </c>
      <c r="D77" s="248">
        <f>+bendras!F325</f>
        <v>0</v>
      </c>
      <c r="E77" s="228">
        <f>+bendras!E333</f>
        <v>0</v>
      </c>
      <c r="F77" s="248">
        <f>+bendras!F333</f>
        <v>0</v>
      </c>
      <c r="G77" s="228">
        <f>+bendras!E341</f>
        <v>0</v>
      </c>
      <c r="H77" s="248">
        <f>+bendras!F341</f>
        <v>0</v>
      </c>
      <c r="I77" s="228">
        <f>+bendras!E349</f>
        <v>0</v>
      </c>
      <c r="J77" s="248">
        <f>+bendras!F349</f>
        <v>0</v>
      </c>
      <c r="K77" s="228">
        <f>+bendras!E357</f>
        <v>0</v>
      </c>
      <c r="L77" s="248">
        <f>+bendras!F357</f>
        <v>0</v>
      </c>
      <c r="M77" s="228">
        <f>+bendras!E365</f>
        <v>0</v>
      </c>
      <c r="N77" s="250">
        <f>+bendras!F365</f>
        <v>0</v>
      </c>
    </row>
    <row r="78" spans="1:14" ht="59.25" customHeight="1" thickBot="1">
      <c r="A78" s="180" t="s">
        <v>26</v>
      </c>
      <c r="B78" s="181" t="s">
        <v>35</v>
      </c>
      <c r="C78" s="232">
        <f>+bendras!E326</f>
        <v>0</v>
      </c>
      <c r="D78" s="261">
        <f>+bendras!F326</f>
        <v>0</v>
      </c>
      <c r="E78" s="232">
        <f>+bendras!E334</f>
        <v>0</v>
      </c>
      <c r="F78" s="235">
        <f>+bendras!F334</f>
        <v>0</v>
      </c>
      <c r="G78" s="232">
        <f>+bendras!E342</f>
        <v>0</v>
      </c>
      <c r="H78" s="261">
        <f>+bendras!F342</f>
        <v>0</v>
      </c>
      <c r="I78" s="232">
        <f>+bendras!E350</f>
        <v>0</v>
      </c>
      <c r="J78" s="261">
        <f>+bendras!F350</f>
        <v>0</v>
      </c>
      <c r="K78" s="232">
        <f>+bendras!E358</f>
        <v>0</v>
      </c>
      <c r="L78" s="261">
        <f>+bendras!F358</f>
        <v>0</v>
      </c>
      <c r="M78" s="232">
        <f>+bendras!E366</f>
        <v>0</v>
      </c>
      <c r="N78" s="83">
        <f>+bendras!F366</f>
        <v>0</v>
      </c>
    </row>
    <row r="79" ht="36.75" customHeight="1" thickBot="1"/>
    <row r="80" spans="1:14" ht="36.75" customHeight="1" thickBot="1">
      <c r="A80" s="144" t="s">
        <v>23</v>
      </c>
      <c r="B80" s="145" t="s">
        <v>24</v>
      </c>
      <c r="C80" s="146" t="str">
        <f>+bendras!A367</f>
        <v>PIRMADIENIS</v>
      </c>
      <c r="D80" s="148">
        <f>+bendras!B367</f>
        <v>44144</v>
      </c>
      <c r="E80" s="146" t="str">
        <f>+bendras!A375</f>
        <v>ANTRADIENIS</v>
      </c>
      <c r="F80" s="148">
        <f>+bendras!B375</f>
        <v>44145</v>
      </c>
      <c r="G80" s="146" t="str">
        <f>+bendras!A383</f>
        <v>TREČIADIENIS</v>
      </c>
      <c r="H80" s="148">
        <f>+bendras!B383</f>
        <v>44146</v>
      </c>
      <c r="I80" s="146" t="str">
        <f>+bendras!A391</f>
        <v>KETVIRTADIENIS</v>
      </c>
      <c r="J80" s="148">
        <f>+bendras!B391</f>
        <v>44147</v>
      </c>
      <c r="K80" s="146" t="str">
        <f>+bendras!A399</f>
        <v>PENKTADIENIS</v>
      </c>
      <c r="L80" s="148">
        <f>+bendras!B399</f>
        <v>44148</v>
      </c>
      <c r="M80" s="146" t="str">
        <f>+bendras!A407</f>
        <v>ŠEŠTADIENIS</v>
      </c>
      <c r="N80" s="148">
        <f>+bendras!B407</f>
        <v>44149</v>
      </c>
    </row>
    <row r="81" spans="1:14" ht="79.5" customHeight="1">
      <c r="A81" s="149" t="s">
        <v>1</v>
      </c>
      <c r="B81" s="150" t="s">
        <v>28</v>
      </c>
      <c r="C81" s="151">
        <f>+bendras!E367</f>
        <v>0</v>
      </c>
      <c r="D81" s="199">
        <f>+bendras!F367</f>
        <v>0</v>
      </c>
      <c r="E81" s="151">
        <f>+bendras!E375</f>
        <v>0</v>
      </c>
      <c r="F81" s="199">
        <f>+bendras!F375</f>
        <v>0</v>
      </c>
      <c r="G81" s="151">
        <f>+bendras!E383</f>
        <v>0</v>
      </c>
      <c r="H81" s="199">
        <f>+bendras!F383</f>
        <v>0</v>
      </c>
      <c r="I81" s="151">
        <f>+bendras!E391</f>
        <v>0</v>
      </c>
      <c r="J81" s="199">
        <f>+bendras!F391</f>
        <v>0</v>
      </c>
      <c r="K81" s="151">
        <f>+bendras!E399</f>
        <v>0</v>
      </c>
      <c r="L81" s="199">
        <f>+bendras!F399</f>
        <v>0</v>
      </c>
      <c r="M81" s="151">
        <f>+bendras!E407</f>
        <v>0</v>
      </c>
      <c r="N81" s="155">
        <f>+bendras!F407</f>
        <v>0</v>
      </c>
    </row>
    <row r="82" spans="1:14" ht="85.5" customHeight="1" thickBot="1">
      <c r="A82" s="157" t="s">
        <v>2</v>
      </c>
      <c r="B82" s="158" t="s">
        <v>29</v>
      </c>
      <c r="C82" s="153">
        <f>+bendras!E368</f>
        <v>0</v>
      </c>
      <c r="D82" s="222">
        <f>+bendras!F368</f>
        <v>0</v>
      </c>
      <c r="E82" s="153" t="str">
        <f>+bendras!E376</f>
        <v>ANATOMIJA, FIZIOLOGIJA, PATOLOGIJOS PAGRINDAI               Teorija                                                                  doc. dr. Birutė Vansevičienė</v>
      </c>
      <c r="F82" s="246" t="str">
        <f>+bendras!F376</f>
        <v>MS Teams</v>
      </c>
      <c r="G82" s="153">
        <f>+bendras!E384</f>
        <v>0</v>
      </c>
      <c r="H82" s="246">
        <f>+bendras!F384</f>
        <v>0</v>
      </c>
      <c r="I82" s="153">
        <f>+bendras!E392</f>
        <v>0</v>
      </c>
      <c r="J82" s="246">
        <f>+bendras!F392</f>
        <v>0</v>
      </c>
      <c r="K82" s="153">
        <f>+bendras!E400</f>
        <v>0</v>
      </c>
      <c r="L82" s="246">
        <f>+bendras!F400</f>
        <v>0</v>
      </c>
      <c r="M82" s="153">
        <f>+bendras!E408</f>
        <v>0</v>
      </c>
      <c r="N82" s="252">
        <f>+bendras!F408</f>
        <v>0</v>
      </c>
    </row>
    <row r="83" spans="1:14" ht="36.75" customHeight="1" thickBot="1">
      <c r="A83" s="164" t="s">
        <v>25</v>
      </c>
      <c r="B83" s="165" t="s">
        <v>30</v>
      </c>
      <c r="C83" s="224">
        <f>+bendras!E369</f>
        <v>0</v>
      </c>
      <c r="D83" s="225">
        <f>+bendras!F369</f>
        <v>0</v>
      </c>
      <c r="E83" s="224">
        <f>+bendras!E377</f>
        <v>0</v>
      </c>
      <c r="F83" s="301">
        <f>+bendras!F377</f>
        <v>0</v>
      </c>
      <c r="G83" s="224">
        <f>+bendras!E385</f>
        <v>0</v>
      </c>
      <c r="H83" s="301">
        <f>+bendras!F385</f>
        <v>0</v>
      </c>
      <c r="I83" s="224">
        <f>+bendras!E393</f>
        <v>0</v>
      </c>
      <c r="J83" s="301">
        <f>+bendras!F393</f>
        <v>0</v>
      </c>
      <c r="K83" s="224">
        <f>+bendras!E401</f>
        <v>0</v>
      </c>
      <c r="L83" s="301">
        <f>+bendras!F401</f>
        <v>0</v>
      </c>
      <c r="M83" s="224">
        <f>+bendras!E409</f>
        <v>0</v>
      </c>
      <c r="N83" s="302">
        <f>+bendras!F409</f>
        <v>0</v>
      </c>
    </row>
    <row r="84" spans="1:14" ht="88.5" customHeight="1">
      <c r="A84" s="149" t="s">
        <v>3</v>
      </c>
      <c r="B84" s="150" t="s">
        <v>31</v>
      </c>
      <c r="C84" s="151" t="str">
        <f>+bendras!E370</f>
        <v>PROFESINĖ UŽSIENIO KALBA  anglų k. lekt. Regina Bartkevičiūtė </v>
      </c>
      <c r="D84" s="199" t="str">
        <f>+bendras!F370</f>
        <v>MS Teams</v>
      </c>
      <c r="E84" s="151" t="str">
        <f>+bendras!E378</f>
        <v>ANATOMIJA, FIZIOLOGIJA, PATOLOGIJOS PAGRINDAI               Pratybos                                                                  doc. dr. Birutė Vansevičienė</v>
      </c>
      <c r="F84" s="239" t="str">
        <f>+bendras!F378</f>
        <v>MS Teams</v>
      </c>
      <c r="G84" s="151" t="str">
        <f>+bendras!E386</f>
        <v>BENDROJI SLAUGA                                      Teorija                                                            lekt. Rūta Žigutienė</v>
      </c>
      <c r="H84" s="239" t="str">
        <f>+bendras!F386</f>
        <v>MS Teams</v>
      </c>
      <c r="I84" s="151">
        <f>+bendras!E394</f>
        <v>0</v>
      </c>
      <c r="J84" s="239">
        <f>+bendras!F394</f>
        <v>0</v>
      </c>
      <c r="K84" s="151">
        <f>+bendras!E402</f>
        <v>0</v>
      </c>
      <c r="L84" s="239">
        <f>+bendras!F402</f>
        <v>0</v>
      </c>
      <c r="M84" s="151">
        <f>+bendras!E410</f>
        <v>0</v>
      </c>
      <c r="N84" s="249">
        <f>+bendras!F410</f>
        <v>0</v>
      </c>
    </row>
    <row r="85" spans="1:14" ht="76.5" customHeight="1">
      <c r="A85" s="174" t="s">
        <v>4</v>
      </c>
      <c r="B85" s="177" t="s">
        <v>32</v>
      </c>
      <c r="C85" s="228" t="str">
        <f>+bendras!E371</f>
        <v>PROFESINĖ UŽSIENIO KALBA   anglų k. lekt. Regina Bartkevičiūtė </v>
      </c>
      <c r="D85" s="229" t="str">
        <f>+bendras!F371</f>
        <v>MS Teams</v>
      </c>
      <c r="E85" s="228" t="str">
        <f>+bendras!E379</f>
        <v>ANATOMIJA, FIZIOLOGIJA, PATOLOGIJOS PAGRINDAI               Pratybos                                                                doc. dr. Birutė Vansevičienė</v>
      </c>
      <c r="F85" s="248" t="str">
        <f>+bendras!F379</f>
        <v>MS Teams</v>
      </c>
      <c r="G85" s="228" t="str">
        <f>+bendras!E387</f>
        <v>BENDROJI SLAUGA                                      Teorija                                                            lekt. Rūta Žigutienė</v>
      </c>
      <c r="H85" s="248" t="str">
        <f>+bendras!F387</f>
        <v>MS Teams</v>
      </c>
      <c r="I85" s="228">
        <f>+bendras!E395</f>
        <v>0</v>
      </c>
      <c r="J85" s="248">
        <f>+bendras!F395</f>
        <v>0</v>
      </c>
      <c r="K85" s="228" t="str">
        <f>+bendras!E403</f>
        <v>PROFESINĖ UŽSIENIO KALBA (Rusų k.) lekt. Aida Kliukinskienė</v>
      </c>
      <c r="L85" s="248" t="str">
        <f>+bendras!F403</f>
        <v>MS Teams</v>
      </c>
      <c r="M85" s="228">
        <f>+bendras!E411</f>
        <v>0</v>
      </c>
      <c r="N85" s="250">
        <f>+bendras!F411</f>
        <v>0</v>
      </c>
    </row>
    <row r="86" spans="1:14" ht="65.25" customHeight="1">
      <c r="A86" s="157" t="s">
        <v>5</v>
      </c>
      <c r="B86" s="158" t="s">
        <v>33</v>
      </c>
      <c r="C86" s="228" t="str">
        <f>+bendras!E372</f>
        <v>BENDROJI SLAUGA                                      Pratybos                                                               lekt. Rūta Žigutienė</v>
      </c>
      <c r="D86" s="229" t="str">
        <f>+bendras!F372</f>
        <v>315</v>
      </c>
      <c r="E86" s="228">
        <f>+bendras!E380</f>
        <v>0</v>
      </c>
      <c r="F86" s="248">
        <f>+bendras!F380</f>
        <v>0</v>
      </c>
      <c r="G86" s="228">
        <f>+bendras!E388</f>
        <v>0</v>
      </c>
      <c r="H86" s="248">
        <f>+bendras!F388</f>
        <v>0</v>
      </c>
      <c r="I86" s="228">
        <f>+bendras!E396</f>
        <v>0</v>
      </c>
      <c r="J86" s="248">
        <f>+bendras!F396</f>
        <v>0</v>
      </c>
      <c r="K86" s="228" t="str">
        <f>+bendras!E404</f>
        <v>PROFESINĖ UŽSIENIO KALBA (Rusų k.) lekt. Aida Kliukinskienė</v>
      </c>
      <c r="L86" s="248" t="str">
        <f>+bendras!F404</f>
        <v>MS Teams</v>
      </c>
      <c r="M86" s="228">
        <f>+bendras!E412</f>
        <v>0</v>
      </c>
      <c r="N86" s="250">
        <f>+bendras!F412</f>
        <v>0</v>
      </c>
    </row>
    <row r="87" spans="1:14" ht="65.25" customHeight="1">
      <c r="A87" s="174" t="s">
        <v>6</v>
      </c>
      <c r="B87" s="193" t="s">
        <v>34</v>
      </c>
      <c r="C87" s="228" t="str">
        <f>+bendras!E373</f>
        <v>BENDROJI SLAUGA                                      Pratybos                                                               lekt. Rūta Žigutienė</v>
      </c>
      <c r="D87" s="229" t="str">
        <f>+bendras!F373</f>
        <v>315</v>
      </c>
      <c r="E87" s="228">
        <f>+bendras!E381</f>
        <v>0</v>
      </c>
      <c r="F87" s="248">
        <f>+bendras!F381</f>
        <v>0</v>
      </c>
      <c r="G87" s="228">
        <f>+bendras!E389</f>
        <v>0</v>
      </c>
      <c r="H87" s="248">
        <f>+bendras!F389</f>
        <v>0</v>
      </c>
      <c r="I87" s="228">
        <f>+bendras!E397</f>
        <v>0</v>
      </c>
      <c r="J87" s="248">
        <f>+bendras!F397</f>
        <v>0</v>
      </c>
      <c r="K87" s="228">
        <f>+bendras!E405</f>
        <v>0</v>
      </c>
      <c r="L87" s="248">
        <f>+bendras!F405</f>
        <v>0</v>
      </c>
      <c r="M87" s="228">
        <f>+bendras!E413</f>
        <v>0</v>
      </c>
      <c r="N87" s="250">
        <f>+bendras!F413</f>
        <v>0</v>
      </c>
    </row>
    <row r="88" spans="1:14" ht="63" customHeight="1" thickBot="1">
      <c r="A88" s="180" t="s">
        <v>26</v>
      </c>
      <c r="B88" s="181" t="s">
        <v>35</v>
      </c>
      <c r="C88" s="232">
        <f>+bendras!E374</f>
        <v>0</v>
      </c>
      <c r="D88" s="233">
        <f>+bendras!F374</f>
        <v>0</v>
      </c>
      <c r="E88" s="232">
        <f>+bendras!E382</f>
        <v>0</v>
      </c>
      <c r="F88" s="235">
        <f>+bendras!F382</f>
        <v>0</v>
      </c>
      <c r="G88" s="232">
        <f>+bendras!E390</f>
        <v>0</v>
      </c>
      <c r="H88" s="261">
        <f>+bendras!F390</f>
        <v>0</v>
      </c>
      <c r="I88" s="232">
        <f>+bendras!E398</f>
        <v>0</v>
      </c>
      <c r="J88" s="261">
        <f>+bendras!F398</f>
        <v>0</v>
      </c>
      <c r="K88" s="232">
        <f>+bendras!E406</f>
        <v>0</v>
      </c>
      <c r="L88" s="261">
        <f>+bendras!F406</f>
        <v>0</v>
      </c>
      <c r="M88" s="232">
        <f>+bendras!E414</f>
        <v>0</v>
      </c>
      <c r="N88" s="83">
        <f>+bendras!F414</f>
        <v>0</v>
      </c>
    </row>
    <row r="89" ht="36.75" customHeight="1" thickBot="1"/>
    <row r="90" spans="1:14" ht="36.75" customHeight="1" thickBot="1">
      <c r="A90" s="144" t="s">
        <v>23</v>
      </c>
      <c r="B90" s="145" t="s">
        <v>24</v>
      </c>
      <c r="C90" s="146" t="str">
        <f>+bendras!A415</f>
        <v>PIRMADIENIS</v>
      </c>
      <c r="D90" s="148">
        <f>+bendras!B415</f>
        <v>44151</v>
      </c>
      <c r="E90" s="146" t="str">
        <f>+bendras!A423</f>
        <v>ANTRADIENIS</v>
      </c>
      <c r="F90" s="148">
        <f>+bendras!B423</f>
        <v>44152</v>
      </c>
      <c r="G90" s="146" t="str">
        <f>+bendras!A431</f>
        <v>TREČIADIENIS</v>
      </c>
      <c r="H90" s="148">
        <f>+bendras!B431</f>
        <v>44153</v>
      </c>
      <c r="I90" s="146" t="str">
        <f>+bendras!A439</f>
        <v>KETVIRTADIENIS</v>
      </c>
      <c r="J90" s="148">
        <f>+bendras!B439</f>
        <v>44154</v>
      </c>
      <c r="K90" s="146" t="str">
        <f>+bendras!A447</f>
        <v>PENKTADIENIS</v>
      </c>
      <c r="L90" s="148">
        <f>+bendras!B447</f>
        <v>44155</v>
      </c>
      <c r="M90" s="146" t="str">
        <f>+bendras!A455</f>
        <v>ŠEŠTADIENIS</v>
      </c>
      <c r="N90" s="148">
        <f>+bendras!B455</f>
        <v>44156</v>
      </c>
    </row>
    <row r="91" spans="1:14" ht="57.75" customHeight="1">
      <c r="A91" s="149" t="s">
        <v>1</v>
      </c>
      <c r="B91" s="150" t="s">
        <v>28</v>
      </c>
      <c r="C91" s="151">
        <f>+bendras!E415</f>
        <v>0</v>
      </c>
      <c r="D91" s="199">
        <f>+bendras!F415</f>
        <v>0</v>
      </c>
      <c r="E91" s="151">
        <f>+bendras!E423</f>
        <v>0</v>
      </c>
      <c r="F91" s="199">
        <f>+bendras!F423</f>
        <v>0</v>
      </c>
      <c r="G91" s="151">
        <f>+bendras!E431</f>
        <v>0</v>
      </c>
      <c r="H91" s="199">
        <f>+bendras!F431</f>
        <v>0</v>
      </c>
      <c r="I91" s="151">
        <f>+bendras!E439</f>
        <v>0</v>
      </c>
      <c r="J91" s="199">
        <f>+bendras!F439</f>
        <v>0</v>
      </c>
      <c r="K91" s="151">
        <f>+bendras!E447</f>
        <v>0</v>
      </c>
      <c r="L91" s="199">
        <f>+bendras!F447</f>
        <v>0</v>
      </c>
      <c r="M91" s="151">
        <f>+bendras!E455</f>
        <v>0</v>
      </c>
      <c r="N91" s="155">
        <f>+bendras!F455</f>
        <v>0</v>
      </c>
    </row>
    <row r="92" spans="1:14" ht="85.5" customHeight="1" thickBot="1">
      <c r="A92" s="157" t="s">
        <v>2</v>
      </c>
      <c r="B92" s="158" t="s">
        <v>29</v>
      </c>
      <c r="C92" s="153">
        <f>+bendras!E416</f>
        <v>0</v>
      </c>
      <c r="D92" s="246">
        <f>+bendras!F416</f>
        <v>0</v>
      </c>
      <c r="E92" s="153" t="str">
        <f>+bendras!E424</f>
        <v>ANATOMIJA, FIZIOLOGIJA, PATOLOGIJOS PAGRINDAI               Teorija                                                                  doc. dr. Birutė Vansevičienė</v>
      </c>
      <c r="F92" s="246" t="str">
        <f>+bendras!F424</f>
        <v>MS Teams</v>
      </c>
      <c r="G92" s="153">
        <f>+bendras!E432</f>
        <v>0</v>
      </c>
      <c r="H92" s="246">
        <f>+bendras!F432</f>
        <v>0</v>
      </c>
      <c r="I92" s="153">
        <f>+bendras!E440</f>
        <v>0</v>
      </c>
      <c r="J92" s="246">
        <f>+bendras!F440</f>
        <v>0</v>
      </c>
      <c r="K92" s="153">
        <f>+bendras!E448</f>
        <v>0</v>
      </c>
      <c r="L92" s="246">
        <f>+bendras!F448</f>
        <v>0</v>
      </c>
      <c r="M92" s="153">
        <f>+bendras!E456</f>
        <v>0</v>
      </c>
      <c r="N92" s="252">
        <f>+bendras!F456</f>
        <v>0</v>
      </c>
    </row>
    <row r="93" spans="1:14" ht="36.75" customHeight="1" thickBot="1">
      <c r="A93" s="164" t="s">
        <v>25</v>
      </c>
      <c r="B93" s="165" t="s">
        <v>30</v>
      </c>
      <c r="C93" s="224">
        <f>+bendras!E417</f>
        <v>0</v>
      </c>
      <c r="D93" s="301">
        <f>+bendras!F417</f>
        <v>0</v>
      </c>
      <c r="E93" s="224">
        <f>+bendras!E425</f>
        <v>0</v>
      </c>
      <c r="F93" s="301">
        <f>+bendras!F425</f>
        <v>0</v>
      </c>
      <c r="G93" s="224">
        <f>+bendras!E433</f>
        <v>0</v>
      </c>
      <c r="H93" s="301">
        <f>+bendras!F433</f>
        <v>0</v>
      </c>
      <c r="I93" s="224">
        <f>+bendras!E441</f>
        <v>0</v>
      </c>
      <c r="J93" s="301">
        <f>+bendras!F441</f>
        <v>0</v>
      </c>
      <c r="K93" s="224">
        <f>+bendras!E449</f>
        <v>0</v>
      </c>
      <c r="L93" s="301">
        <f>+bendras!F449</f>
        <v>0</v>
      </c>
      <c r="M93" s="224">
        <f>+bendras!E457</f>
        <v>0</v>
      </c>
      <c r="N93" s="302">
        <f>+bendras!F457</f>
        <v>0</v>
      </c>
    </row>
    <row r="94" spans="1:14" ht="87.75" customHeight="1">
      <c r="A94" s="149" t="s">
        <v>3</v>
      </c>
      <c r="B94" s="150" t="s">
        <v>31</v>
      </c>
      <c r="C94" s="151" t="str">
        <f>+bendras!E418</f>
        <v>PROFESINĖ UŽSIENIO KALBA             anglų k. lekt. Regina Bartkevičiūtė </v>
      </c>
      <c r="D94" s="239" t="str">
        <f>+bendras!F418</f>
        <v>MS Teams</v>
      </c>
      <c r="E94" s="151" t="str">
        <f>+bendras!E426</f>
        <v>ANATOMIJA, FIZIOLOGIJA, PATOLOGIJOS PAGRINDAI               Pratybos                                                                  doc. dr. Birutė Vansevičienė</v>
      </c>
      <c r="F94" s="239" t="str">
        <f>+bendras!F426</f>
        <v>MS Teams</v>
      </c>
      <c r="G94" s="151">
        <f>+bendras!E434</f>
        <v>0</v>
      </c>
      <c r="H94" s="239">
        <f>+bendras!F434</f>
        <v>0</v>
      </c>
      <c r="I94" s="151">
        <f>+bendras!E442</f>
        <v>0</v>
      </c>
      <c r="J94" s="239">
        <f>+bendras!F442</f>
        <v>0</v>
      </c>
      <c r="K94" s="151">
        <f>+bendras!E450</f>
        <v>0</v>
      </c>
      <c r="L94" s="239">
        <f>+bendras!F450</f>
        <v>0</v>
      </c>
      <c r="M94" s="151">
        <f>+bendras!E458</f>
        <v>0</v>
      </c>
      <c r="N94" s="249">
        <f>+bendras!F458</f>
        <v>0</v>
      </c>
    </row>
    <row r="95" spans="1:14" ht="85.5" customHeight="1">
      <c r="A95" s="174" t="s">
        <v>4</v>
      </c>
      <c r="B95" s="177" t="s">
        <v>32</v>
      </c>
      <c r="C95" s="228" t="str">
        <f>+bendras!E419</f>
        <v>PROFESINĖ UŽSIENIO KALBA             anglų k. lekt. Regina Bartkevičiūtė </v>
      </c>
      <c r="D95" s="248" t="str">
        <f>+bendras!F419</f>
        <v>MS Teams</v>
      </c>
      <c r="E95" s="228" t="str">
        <f>+bendras!E427</f>
        <v>ANATOMIJA, FIZIOLOGIJA, PATOLOGIJOS PAGRINDAI               Pratybos                                                                doc. dr. Birutė Vansevičienė</v>
      </c>
      <c r="F95" s="248" t="str">
        <f>+bendras!F427</f>
        <v>MS Teams</v>
      </c>
      <c r="G95" s="228">
        <f>+bendras!E435</f>
        <v>0</v>
      </c>
      <c r="H95" s="248">
        <f>+bendras!F435</f>
        <v>0</v>
      </c>
      <c r="I95" s="228">
        <f>+bendras!E443</f>
        <v>0</v>
      </c>
      <c r="J95" s="248">
        <f>+bendras!F443</f>
        <v>0</v>
      </c>
      <c r="K95" s="228" t="str">
        <f>+bendras!E451</f>
        <v>PROFESINĖ UŽSIENIO KALBA (Rusų k.) lekt. Aida Kliukinskienė</v>
      </c>
      <c r="L95" s="248" t="str">
        <f>+bendras!F451</f>
        <v>MS Teams</v>
      </c>
      <c r="M95" s="228">
        <f>+bendras!E459</f>
        <v>0</v>
      </c>
      <c r="N95" s="250">
        <f>+bendras!F459</f>
        <v>0</v>
      </c>
    </row>
    <row r="96" spans="1:14" ht="57.75" customHeight="1">
      <c r="A96" s="157" t="s">
        <v>5</v>
      </c>
      <c r="B96" s="158" t="s">
        <v>33</v>
      </c>
      <c r="C96" s="228" t="str">
        <f>+bendras!E420</f>
        <v>BENDROJI SLAUGA                                      Pratybos                                                               lekt. Rūta Žigutienė</v>
      </c>
      <c r="D96" s="248" t="str">
        <f>+bendras!F420</f>
        <v>315</v>
      </c>
      <c r="E96" s="228">
        <f>+bendras!E428</f>
        <v>0</v>
      </c>
      <c r="F96" s="248">
        <f>+bendras!F428</f>
        <v>0</v>
      </c>
      <c r="G96" s="228" t="str">
        <f>+bendras!E436</f>
        <v>BENDROJI SLAUGA                                      Pratybos                                                               lekt. Rūta Žigutienė</v>
      </c>
      <c r="H96" s="248" t="str">
        <f>+bendras!F436</f>
        <v>315</v>
      </c>
      <c r="I96" s="228">
        <f>+bendras!E444</f>
        <v>0</v>
      </c>
      <c r="J96" s="248">
        <f>+bendras!F444</f>
        <v>0</v>
      </c>
      <c r="K96" s="228" t="str">
        <f>+bendras!E452</f>
        <v>PROFESINĖ UŽSIENIO KALBA (Rusų k.) lekt. Aida Kliukinskienė</v>
      </c>
      <c r="L96" s="248" t="str">
        <f>+bendras!F452</f>
        <v>MS Teams</v>
      </c>
      <c r="M96" s="228">
        <f>+bendras!E460</f>
        <v>0</v>
      </c>
      <c r="N96" s="250">
        <f>+bendras!F460</f>
        <v>0</v>
      </c>
    </row>
    <row r="97" spans="1:14" ht="49.5" customHeight="1">
      <c r="A97" s="174" t="s">
        <v>6</v>
      </c>
      <c r="B97" s="193" t="s">
        <v>34</v>
      </c>
      <c r="C97" s="228" t="str">
        <f>+bendras!E421</f>
        <v>BENDROJI SLAUGA                                      Pratybos                                                               lekt. Rūta Žigutienė</v>
      </c>
      <c r="D97" s="248" t="str">
        <f>+bendras!F421</f>
        <v>315</v>
      </c>
      <c r="E97" s="228">
        <f>+bendras!E429</f>
        <v>0</v>
      </c>
      <c r="F97" s="248">
        <f>+bendras!F429</f>
        <v>0</v>
      </c>
      <c r="G97" s="228" t="str">
        <f>+bendras!E437</f>
        <v>BENDROJI SLAUGA                                      Pratybos                                                               lekt. Rūta Žigutienė</v>
      </c>
      <c r="H97" s="248" t="str">
        <f>+bendras!F437</f>
        <v>315</v>
      </c>
      <c r="I97" s="228">
        <f>+bendras!E445</f>
        <v>0</v>
      </c>
      <c r="J97" s="248">
        <f>+bendras!F445</f>
        <v>0</v>
      </c>
      <c r="K97" s="228">
        <f>+bendras!E453</f>
        <v>0</v>
      </c>
      <c r="L97" s="248">
        <f>+bendras!F453</f>
        <v>0</v>
      </c>
      <c r="M97" s="228">
        <f>+bendras!E461</f>
        <v>0</v>
      </c>
      <c r="N97" s="250">
        <f>+bendras!F461</f>
        <v>0</v>
      </c>
    </row>
    <row r="98" spans="1:14" ht="36.75" customHeight="1" thickBot="1">
      <c r="A98" s="180" t="s">
        <v>26</v>
      </c>
      <c r="B98" s="181" t="s">
        <v>35</v>
      </c>
      <c r="C98" s="232">
        <f>+bendras!E422</f>
        <v>0</v>
      </c>
      <c r="D98" s="261">
        <f>+bendras!F422</f>
        <v>0</v>
      </c>
      <c r="E98" s="228">
        <f>+bendras!E430</f>
        <v>0</v>
      </c>
      <c r="F98" s="235">
        <f>+bendras!F430</f>
        <v>0</v>
      </c>
      <c r="G98" s="232">
        <f>+bendras!E438</f>
        <v>0</v>
      </c>
      <c r="H98" s="261">
        <f>+bendras!F438</f>
        <v>0</v>
      </c>
      <c r="I98" s="232">
        <f>+bendras!E446</f>
        <v>0</v>
      </c>
      <c r="J98" s="261">
        <f>+bendras!F446</f>
        <v>0</v>
      </c>
      <c r="K98" s="232">
        <f>+bendras!E454</f>
        <v>0</v>
      </c>
      <c r="L98" s="261">
        <f>+bendras!F454</f>
        <v>0</v>
      </c>
      <c r="M98" s="232">
        <f>+bendras!E462</f>
        <v>0</v>
      </c>
      <c r="N98" s="83">
        <f>+bendras!F462</f>
        <v>0</v>
      </c>
    </row>
    <row r="99" ht="36.75" customHeight="1" thickBot="1"/>
    <row r="100" spans="1:14" ht="36.75" customHeight="1" thickBot="1">
      <c r="A100" s="144" t="s">
        <v>23</v>
      </c>
      <c r="B100" s="145" t="s">
        <v>24</v>
      </c>
      <c r="C100" s="146" t="str">
        <f>+bendras!A463</f>
        <v>PIRMADIENIS</v>
      </c>
      <c r="D100" s="148">
        <f>+bendras!B463</f>
        <v>44158</v>
      </c>
      <c r="E100" s="146" t="str">
        <f>+bendras!A471</f>
        <v>ANTRADIENIS</v>
      </c>
      <c r="F100" s="148">
        <f>+bendras!B471</f>
        <v>44159</v>
      </c>
      <c r="G100" s="146" t="str">
        <f>+bendras!A479</f>
        <v>TREČIADIENIS</v>
      </c>
      <c r="H100" s="148">
        <f>+bendras!B479</f>
        <v>44160</v>
      </c>
      <c r="I100" s="146" t="str">
        <f>+bendras!A487</f>
        <v>KETVIRTADIENIS</v>
      </c>
      <c r="J100" s="148">
        <f>+bendras!B487</f>
        <v>44161</v>
      </c>
      <c r="K100" s="146" t="str">
        <f>+bendras!A495</f>
        <v>PENKTADIENIS</v>
      </c>
      <c r="L100" s="148">
        <f>+bendras!B495</f>
        <v>44162</v>
      </c>
      <c r="M100" s="146" t="str">
        <f>+bendras!A503</f>
        <v>ŠEŠTADIENIS</v>
      </c>
      <c r="N100" s="148">
        <f>+bendras!B503</f>
        <v>44163</v>
      </c>
    </row>
    <row r="101" spans="1:14" ht="74.25" customHeight="1">
      <c r="A101" s="149" t="s">
        <v>1</v>
      </c>
      <c r="B101" s="150" t="s">
        <v>28</v>
      </c>
      <c r="C101" s="151">
        <f>+bendras!E463</f>
        <v>0</v>
      </c>
      <c r="D101" s="199">
        <f>+bendras!F471</f>
        <v>0</v>
      </c>
      <c r="E101" s="151">
        <f>+bendras!E471</f>
        <v>0</v>
      </c>
      <c r="F101" s="199">
        <f>+bendras!F471</f>
        <v>0</v>
      </c>
      <c r="G101" s="151">
        <f>+bendras!E479</f>
        <v>0</v>
      </c>
      <c r="H101" s="199">
        <f>+bendras!F479</f>
        <v>0</v>
      </c>
      <c r="I101" s="151">
        <f>+bendras!E487</f>
        <v>0</v>
      </c>
      <c r="J101" s="199">
        <f>+bendras!F487</f>
        <v>0</v>
      </c>
      <c r="K101" s="151">
        <f>+bendras!E495</f>
        <v>0</v>
      </c>
      <c r="L101" s="199">
        <f>+bendras!F495</f>
        <v>0</v>
      </c>
      <c r="M101" s="151">
        <f>+bendras!E503</f>
        <v>0</v>
      </c>
      <c r="N101" s="155">
        <f>+bendras!F503</f>
        <v>0</v>
      </c>
    </row>
    <row r="102" spans="1:14" ht="91.5" customHeight="1" thickBot="1">
      <c r="A102" s="157" t="s">
        <v>2</v>
      </c>
      <c r="B102" s="158" t="s">
        <v>29</v>
      </c>
      <c r="C102" s="153">
        <f>+bendras!E464</f>
        <v>0</v>
      </c>
      <c r="D102" s="246" t="str">
        <f>+bendras!F472</f>
        <v>MS Teams</v>
      </c>
      <c r="E102" s="153" t="str">
        <f>+bendras!E472</f>
        <v>ANATOMIJA, FIZIOLOGIJA, PATOLOGIJOS PAGRINDAI               Teorija                                                                  doc. dr. Birutė Vansevičienė</v>
      </c>
      <c r="F102" s="246" t="str">
        <f>+bendras!F472</f>
        <v>MS Teams</v>
      </c>
      <c r="G102" s="153">
        <f>+bendras!E480</f>
        <v>0</v>
      </c>
      <c r="H102" s="246">
        <f>+bendras!F480</f>
        <v>0</v>
      </c>
      <c r="I102" s="153">
        <f>+bendras!E488</f>
        <v>0</v>
      </c>
      <c r="J102" s="246">
        <f>+bendras!F488</f>
        <v>0</v>
      </c>
      <c r="K102" s="153">
        <f>+bendras!E496</f>
        <v>0</v>
      </c>
      <c r="L102" s="246">
        <f>+bendras!F496</f>
        <v>0</v>
      </c>
      <c r="M102" s="153">
        <f>+bendras!E504</f>
        <v>0</v>
      </c>
      <c r="N102" s="252">
        <f>+bendras!F504</f>
        <v>0</v>
      </c>
    </row>
    <row r="103" spans="1:14" ht="36.75" customHeight="1" thickBot="1">
      <c r="A103" s="164" t="s">
        <v>25</v>
      </c>
      <c r="B103" s="165" t="s">
        <v>30</v>
      </c>
      <c r="C103" s="224">
        <f>+bendras!E465</f>
        <v>0</v>
      </c>
      <c r="D103" s="301">
        <f>+bendras!F473</f>
        <v>0</v>
      </c>
      <c r="E103" s="224">
        <f>+bendras!E473</f>
        <v>0</v>
      </c>
      <c r="F103" s="301">
        <f>+bendras!F473</f>
        <v>0</v>
      </c>
      <c r="G103" s="224">
        <f>+bendras!E481</f>
        <v>0</v>
      </c>
      <c r="H103" s="301">
        <f>+bendras!F481</f>
        <v>0</v>
      </c>
      <c r="I103" s="224">
        <f>+bendras!E489</f>
        <v>0</v>
      </c>
      <c r="J103" s="301">
        <f>+bendras!F489</f>
        <v>0</v>
      </c>
      <c r="K103" s="224">
        <f>+bendras!E497</f>
        <v>0</v>
      </c>
      <c r="L103" s="301">
        <f>+bendras!F497</f>
        <v>0</v>
      </c>
      <c r="M103" s="224">
        <f>+bendras!E505</f>
        <v>0</v>
      </c>
      <c r="N103" s="302">
        <f>+bendras!F505</f>
        <v>0</v>
      </c>
    </row>
    <row r="104" spans="1:14" ht="82.5" customHeight="1">
      <c r="A104" s="149" t="s">
        <v>3</v>
      </c>
      <c r="B104" s="150" t="s">
        <v>31</v>
      </c>
      <c r="C104" s="151" t="str">
        <f>+bendras!E466</f>
        <v>PROFESINĖ UŽSIENIO KALBA             anglų k. lekt. Regina Bartkevičiūtė </v>
      </c>
      <c r="D104" s="239" t="str">
        <f>+bendras!F474</f>
        <v>MS Teams</v>
      </c>
      <c r="E104" s="151" t="str">
        <f>+bendras!E474</f>
        <v>ANATOMIJA, FIZIOLOGIJA, PATOLOGIJOS PAGRINDAI               Pratybos                                                                  doc. dr. Birutė Vansevičienė</v>
      </c>
      <c r="F104" s="239" t="str">
        <f>+bendras!F474</f>
        <v>MS Teams</v>
      </c>
      <c r="G104" s="151">
        <f>+bendras!E482</f>
        <v>0</v>
      </c>
      <c r="H104" s="239">
        <f>+bendras!F482</f>
        <v>0</v>
      </c>
      <c r="I104" s="151">
        <f>+bendras!E490</f>
        <v>0</v>
      </c>
      <c r="J104" s="239">
        <f>+bendras!F490</f>
        <v>0</v>
      </c>
      <c r="K104" s="151">
        <f>+bendras!E498</f>
        <v>0</v>
      </c>
      <c r="L104" s="239">
        <f>+bendras!F498</f>
        <v>0</v>
      </c>
      <c r="M104" s="151">
        <f>+bendras!E506</f>
        <v>0</v>
      </c>
      <c r="N104" s="249">
        <f>+bendras!F506</f>
        <v>0</v>
      </c>
    </row>
    <row r="105" spans="1:14" ht="81.75" customHeight="1">
      <c r="A105" s="174" t="s">
        <v>4</v>
      </c>
      <c r="B105" s="177" t="s">
        <v>32</v>
      </c>
      <c r="C105" s="228" t="str">
        <f>+bendras!E467</f>
        <v>PROFESINĖ UŽSIENIO KALBA             anglų k. lekt. Regina Bartkevičiūtė </v>
      </c>
      <c r="D105" s="248" t="str">
        <f>+bendras!F475</f>
        <v>MS Teams</v>
      </c>
      <c r="E105" s="228" t="str">
        <f>+bendras!E475</f>
        <v>ANATOMIJA, FIZIOLOGIJA, PATOLOGIJOS PAGRINDAI               Pratybos                                                                doc. dr. Birutė Vansevičienė</v>
      </c>
      <c r="F105" s="248" t="str">
        <f>+bendras!F475</f>
        <v>MS Teams</v>
      </c>
      <c r="G105" s="228">
        <f>+bendras!E483</f>
        <v>0</v>
      </c>
      <c r="H105" s="248">
        <f>+bendras!F483</f>
        <v>0</v>
      </c>
      <c r="I105" s="228">
        <f>+bendras!E491</f>
        <v>0</v>
      </c>
      <c r="J105" s="248">
        <f>+bendras!F491</f>
        <v>0</v>
      </c>
      <c r="K105" s="228" t="str">
        <f>+bendras!E499</f>
        <v>PROFESINĖ UŽSIENIO KALBA (Rusų k.) lekt. Aida Kliukinskienė</v>
      </c>
      <c r="L105" s="248" t="str">
        <f>+bendras!F499</f>
        <v>MS Teams</v>
      </c>
      <c r="M105" s="228">
        <f>+bendras!E507</f>
        <v>0</v>
      </c>
      <c r="N105" s="250">
        <f>+bendras!F507</f>
        <v>0</v>
      </c>
    </row>
    <row r="106" spans="1:14" ht="70.5" customHeight="1">
      <c r="A106" s="157" t="s">
        <v>5</v>
      </c>
      <c r="B106" s="158" t="s">
        <v>33</v>
      </c>
      <c r="C106" s="228">
        <f>+bendras!E468</f>
        <v>0</v>
      </c>
      <c r="D106" s="248" t="str">
        <f>+bendras!F476</f>
        <v>315</v>
      </c>
      <c r="E106" s="228" t="str">
        <f>+bendras!E476</f>
        <v>BENDROJI SLAUGA                                      Pratybos                                                                lekt. Rasa Ramanauskienė</v>
      </c>
      <c r="F106" s="248" t="str">
        <f>+bendras!F476</f>
        <v>315</v>
      </c>
      <c r="G106" s="228">
        <f>+bendras!E484</f>
        <v>0</v>
      </c>
      <c r="H106" s="248">
        <f>+bendras!F484</f>
        <v>0</v>
      </c>
      <c r="I106" s="228">
        <f>+bendras!E492</f>
        <v>0</v>
      </c>
      <c r="J106" s="248">
        <f>+bendras!F492</f>
        <v>0</v>
      </c>
      <c r="K106" s="228" t="str">
        <f>+bendras!E500</f>
        <v>PROFESINĖ UŽSIENIO KALBA (Rusų k.) lekt. Aida Kliukinskienė</v>
      </c>
      <c r="L106" s="248" t="str">
        <f>+bendras!F500</f>
        <v>MS Teams</v>
      </c>
      <c r="M106" s="228">
        <f>+bendras!E508</f>
        <v>0</v>
      </c>
      <c r="N106" s="250">
        <f>+bendras!F508</f>
        <v>0</v>
      </c>
    </row>
    <row r="107" spans="1:14" ht="72.75" customHeight="1">
      <c r="A107" s="174" t="s">
        <v>6</v>
      </c>
      <c r="B107" s="193" t="s">
        <v>34</v>
      </c>
      <c r="C107" s="228">
        <f>+bendras!E469</f>
        <v>0</v>
      </c>
      <c r="D107" s="248" t="str">
        <f>+bendras!F477</f>
        <v>315</v>
      </c>
      <c r="E107" s="228" t="str">
        <f>+bendras!E477</f>
        <v>BENDROJI SLAUGA                                      Pratybos                                                                lekt. Rasa Ramanauskienė</v>
      </c>
      <c r="F107" s="248" t="str">
        <f>+bendras!F477</f>
        <v>315</v>
      </c>
      <c r="G107" s="228">
        <f>+bendras!E485</f>
        <v>0</v>
      </c>
      <c r="H107" s="248">
        <f>+bendras!F485</f>
        <v>0</v>
      </c>
      <c r="I107" s="228">
        <f>+bendras!E493</f>
        <v>0</v>
      </c>
      <c r="J107" s="248">
        <f>+bendras!F493</f>
        <v>0</v>
      </c>
      <c r="K107" s="228">
        <f>+bendras!E501</f>
        <v>0</v>
      </c>
      <c r="L107" s="248">
        <f>+bendras!F501</f>
        <v>0</v>
      </c>
      <c r="M107" s="228">
        <f>+bendras!E509</f>
        <v>0</v>
      </c>
      <c r="N107" s="250">
        <f>+bendras!F509</f>
        <v>0</v>
      </c>
    </row>
    <row r="108" spans="1:14" ht="36.75" customHeight="1" thickBot="1">
      <c r="A108" s="180" t="s">
        <v>26</v>
      </c>
      <c r="B108" s="181" t="s">
        <v>35</v>
      </c>
      <c r="C108" s="232">
        <f>+bendras!E470</f>
        <v>0</v>
      </c>
      <c r="D108" s="261">
        <f>+bendras!F478</f>
        <v>0</v>
      </c>
      <c r="E108" s="232">
        <f>+bendras!E478</f>
        <v>0</v>
      </c>
      <c r="F108" s="235">
        <f>+bendras!F478</f>
        <v>0</v>
      </c>
      <c r="G108" s="232">
        <f>+bendras!E486</f>
        <v>0</v>
      </c>
      <c r="H108" s="261">
        <f>+bendras!F486</f>
        <v>0</v>
      </c>
      <c r="I108" s="232">
        <f>+bendras!E494</f>
        <v>0</v>
      </c>
      <c r="J108" s="261">
        <f>+bendras!F494</f>
        <v>0</v>
      </c>
      <c r="K108" s="232">
        <f>+bendras!E502</f>
        <v>0</v>
      </c>
      <c r="L108" s="261">
        <f>+bendras!F502</f>
        <v>0</v>
      </c>
      <c r="M108" s="232">
        <f>+bendras!E510</f>
        <v>0</v>
      </c>
      <c r="N108" s="83">
        <f>+bendras!F510</f>
        <v>0</v>
      </c>
    </row>
    <row r="109" ht="36.75" customHeight="1" thickBot="1"/>
    <row r="110" spans="1:14" ht="36.75" customHeight="1" thickBot="1">
      <c r="A110" s="144" t="s">
        <v>23</v>
      </c>
      <c r="B110" s="145" t="s">
        <v>24</v>
      </c>
      <c r="C110" s="146" t="str">
        <f>+bendras!A512</f>
        <v>PIRMADIENIS</v>
      </c>
      <c r="D110" s="147">
        <f>+bendras!B512</f>
        <v>44165</v>
      </c>
      <c r="E110" s="146" t="str">
        <f>+bendras!A521</f>
        <v>ANTRADIENIS</v>
      </c>
      <c r="F110" s="148">
        <f>+bendras!B521</f>
        <v>44166</v>
      </c>
      <c r="G110" s="146" t="str">
        <f>+bendras!A530</f>
        <v>TREČIADIENIS</v>
      </c>
      <c r="H110" s="148">
        <f>+bendras!B530</f>
        <v>44167</v>
      </c>
      <c r="I110" s="146" t="str">
        <f>+bendras!A539</f>
        <v>KETVIRTADIENIS</v>
      </c>
      <c r="J110" s="148">
        <f>+bendras!B539</f>
        <v>44168</v>
      </c>
      <c r="K110" s="146" t="str">
        <f>+bendras!A548</f>
        <v>PENKTADIENIS</v>
      </c>
      <c r="L110" s="148">
        <f>+bendras!B548</f>
        <v>44169</v>
      </c>
      <c r="M110" s="146" t="str">
        <f>+bendras!A557</f>
        <v>ŠEŠTADIENIS</v>
      </c>
      <c r="N110" s="148">
        <f>+bendras!B557</f>
        <v>44170</v>
      </c>
    </row>
    <row r="111" spans="1:14" ht="72" customHeight="1">
      <c r="A111" s="149" t="s">
        <v>1</v>
      </c>
      <c r="B111" s="150" t="s">
        <v>28</v>
      </c>
      <c r="C111" s="151">
        <f>+bendras!E110</f>
        <v>0</v>
      </c>
      <c r="D111" s="152">
        <f>+bendras!F110</f>
        <v>0</v>
      </c>
      <c r="E111" s="153"/>
      <c r="F111" s="154"/>
      <c r="G111" s="151"/>
      <c r="H111" s="155"/>
      <c r="I111" s="153"/>
      <c r="J111" s="155"/>
      <c r="K111" s="151"/>
      <c r="L111" s="155"/>
      <c r="M111" s="156"/>
      <c r="N111" s="152"/>
    </row>
    <row r="112" spans="1:14" ht="89.25" customHeight="1" thickBot="1">
      <c r="A112" s="157" t="s">
        <v>2</v>
      </c>
      <c r="B112" s="158" t="s">
        <v>29</v>
      </c>
      <c r="C112" s="159">
        <f>+bendras!E111</f>
        <v>0</v>
      </c>
      <c r="D112" s="160">
        <f>+bendras!F111</f>
        <v>0</v>
      </c>
      <c r="E112" s="161" t="str">
        <f>+bendras!E522</f>
        <v>ANATOMIJA, FIZIOLOGIJA, PATOLOGIJOS PAGRINDAI               Teorija                                                                  doc. dr. Birutė Vansevičienė</v>
      </c>
      <c r="F112" s="162" t="s">
        <v>49</v>
      </c>
      <c r="G112" s="159"/>
      <c r="H112" s="162"/>
      <c r="I112" s="159"/>
      <c r="J112" s="162"/>
      <c r="K112" s="159"/>
      <c r="L112" s="162"/>
      <c r="M112" s="163"/>
      <c r="N112" s="160"/>
    </row>
    <row r="113" spans="1:14" ht="29.25" customHeight="1" thickBot="1">
      <c r="A113" s="164" t="s">
        <v>25</v>
      </c>
      <c r="B113" s="165" t="s">
        <v>30</v>
      </c>
      <c r="C113" s="166">
        <f>+bendras!E112</f>
        <v>0</v>
      </c>
      <c r="D113" s="167">
        <f>+bendras!F112</f>
        <v>0</v>
      </c>
      <c r="E113" s="166"/>
      <c r="F113" s="168"/>
      <c r="G113" s="166"/>
      <c r="H113" s="168"/>
      <c r="I113" s="166"/>
      <c r="J113" s="169"/>
      <c r="K113" s="166"/>
      <c r="L113" s="168"/>
      <c r="M113" s="170"/>
      <c r="N113" s="167"/>
    </row>
    <row r="114" spans="1:14" ht="85.5" customHeight="1">
      <c r="A114" s="149" t="s">
        <v>3</v>
      </c>
      <c r="B114" s="150" t="s">
        <v>31</v>
      </c>
      <c r="C114" s="171" t="str">
        <f>+bendras!E515</f>
        <v>PROFESINĖ UŽSIENIO KALBA anglų k. lekt. Regina Bartkevičiūtė </v>
      </c>
      <c r="D114" s="172" t="s">
        <v>42</v>
      </c>
      <c r="E114" s="171" t="str">
        <f>+bendras!E524</f>
        <v>ANATOMIJA, FIZIOLOGIJA, PATOLOGIJOS PAGRINDAI               Pratybos                                                                  doc. dr. Birutė Vansevičienė</v>
      </c>
      <c r="F114" s="173" t="s">
        <v>49</v>
      </c>
      <c r="G114" s="171"/>
      <c r="H114" s="173"/>
      <c r="I114" s="153"/>
      <c r="J114" s="154"/>
      <c r="K114" s="171"/>
      <c r="L114" s="173"/>
      <c r="M114" s="171"/>
      <c r="N114" s="172"/>
    </row>
    <row r="115" spans="1:14" ht="74.25" customHeight="1">
      <c r="A115" s="174" t="s">
        <v>4</v>
      </c>
      <c r="B115" s="158" t="s">
        <v>32</v>
      </c>
      <c r="C115" s="171" t="str">
        <f>+bendras!E516</f>
        <v>PROFESINĖ UŽSIENIO KALBA   anglų k. lekt. Regina Bartkevičiūtė </v>
      </c>
      <c r="D115" s="172" t="s">
        <v>42</v>
      </c>
      <c r="E115" s="175" t="str">
        <f>+bendras!E525</f>
        <v>ANATOMIJA, FIZIOLOGIJA, PATOLOGIJOS PAGRINDAI               Pratybos                                                                doc. dr. Birutė Vansevičienė</v>
      </c>
      <c r="F115" s="173" t="s">
        <v>49</v>
      </c>
      <c r="G115" s="171"/>
      <c r="H115" s="173"/>
      <c r="I115" s="171"/>
      <c r="J115" s="173"/>
      <c r="K115" s="171" t="str">
        <f>+bendras!E552</f>
        <v>PROFESINĖ UŽSIENIO KALBA (Rusų k.) lekt. Aida Kliukinskienė</v>
      </c>
      <c r="L115" s="173" t="s">
        <v>64</v>
      </c>
      <c r="M115" s="175"/>
      <c r="N115" s="172"/>
    </row>
    <row r="116" spans="1:14" ht="79.5" customHeight="1">
      <c r="A116" s="176" t="s">
        <v>5</v>
      </c>
      <c r="B116" s="177" t="s">
        <v>33</v>
      </c>
      <c r="C116" s="171">
        <f>+bendras!E115</f>
        <v>0</v>
      </c>
      <c r="D116" s="172">
        <f>+bendras!F115</f>
        <v>0</v>
      </c>
      <c r="E116" s="175" t="str">
        <f>+bendras!E526</f>
        <v>BENDROJI SLAUGA                                      Pratybos                                                                lekt. Rasa Ramanauskienė</v>
      </c>
      <c r="F116" s="173" t="s">
        <v>46</v>
      </c>
      <c r="G116" s="171"/>
      <c r="H116" s="173"/>
      <c r="I116" s="171"/>
      <c r="J116" s="173"/>
      <c r="K116" s="171" t="str">
        <f>+bendras!E553</f>
        <v>PROFESINĖ UŽSIENIO KALBA (Rusų k.) lekt. Aida Kliukinskienė</v>
      </c>
      <c r="L116" s="173" t="s">
        <v>64</v>
      </c>
      <c r="M116" s="175"/>
      <c r="N116" s="178"/>
    </row>
    <row r="117" spans="1:14" ht="62.25" customHeight="1">
      <c r="A117" s="179" t="s">
        <v>6</v>
      </c>
      <c r="B117" s="177" t="s">
        <v>34</v>
      </c>
      <c r="C117" s="171">
        <f>+bendras!E116</f>
        <v>0</v>
      </c>
      <c r="D117" s="172">
        <f>+bendras!F116</f>
        <v>0</v>
      </c>
      <c r="E117" s="175" t="str">
        <f>+bendras!E527</f>
        <v>BENDROJI SLAUGA                                      Pratybos                                                                lekt. Rasa Ramanauskienė</v>
      </c>
      <c r="F117" s="173" t="s">
        <v>46</v>
      </c>
      <c r="G117" s="171"/>
      <c r="H117" s="173"/>
      <c r="I117" s="171"/>
      <c r="J117" s="173"/>
      <c r="K117" s="171"/>
      <c r="L117" s="173"/>
      <c r="M117" s="175"/>
      <c r="N117" s="178"/>
    </row>
    <row r="118" spans="1:14" ht="63" customHeight="1" thickBot="1">
      <c r="A118" s="180" t="s">
        <v>26</v>
      </c>
      <c r="B118" s="181" t="s">
        <v>35</v>
      </c>
      <c r="C118" s="182">
        <f>+bendras!E117</f>
        <v>0</v>
      </c>
      <c r="D118" s="183">
        <f>+bendras!F117</f>
        <v>0</v>
      </c>
      <c r="E118" s="184" t="str">
        <f>+bendras!E528</f>
        <v>BENDROJI SLAUGA                                      Pratybos                                                                lekt. Rasa Ramanauskienė</v>
      </c>
      <c r="F118" s="185" t="s">
        <v>46</v>
      </c>
      <c r="G118" s="182"/>
      <c r="H118" s="185"/>
      <c r="I118" s="182"/>
      <c r="J118" s="185"/>
      <c r="K118" s="182"/>
      <c r="L118" s="185"/>
      <c r="M118" s="184"/>
      <c r="N118" s="183"/>
    </row>
    <row r="119" ht="36.75" customHeight="1" thickBot="1"/>
    <row r="120" spans="1:14" ht="36.75" customHeight="1" thickBot="1">
      <c r="A120" s="144" t="s">
        <v>23</v>
      </c>
      <c r="B120" s="145" t="s">
        <v>24</v>
      </c>
      <c r="C120" s="146" t="str">
        <f>+bendras!A566</f>
        <v>PIRMADIENIS</v>
      </c>
      <c r="D120" s="147">
        <f>+bendras!B566</f>
        <v>44172</v>
      </c>
      <c r="E120" s="146" t="str">
        <f>+bendras!A575</f>
        <v>ANTRADIENIS</v>
      </c>
      <c r="F120" s="148">
        <f>+bendras!B575</f>
        <v>44173</v>
      </c>
      <c r="G120" s="146" t="str">
        <f>+bendras!A584</f>
        <v>TREČIADIENIS</v>
      </c>
      <c r="H120" s="148">
        <f>+bendras!B584</f>
        <v>44174</v>
      </c>
      <c r="I120" s="146" t="str">
        <f>+bendras!A593</f>
        <v>KETVIRTADIENIS</v>
      </c>
      <c r="J120" s="148">
        <f>+bendras!B593</f>
        <v>44175</v>
      </c>
      <c r="K120" s="146" t="str">
        <f>+bendras!A602</f>
        <v>PENKTADIENIS</v>
      </c>
      <c r="L120" s="148">
        <f>+bendras!B602</f>
        <v>44176</v>
      </c>
      <c r="M120" s="146" t="str">
        <f>+bendras!A611</f>
        <v>ŠEŠTADIENIS</v>
      </c>
      <c r="N120" s="148">
        <f>+bendras!B611</f>
        <v>44177</v>
      </c>
    </row>
    <row r="121" spans="1:14" ht="36.75" customHeight="1">
      <c r="A121" s="149" t="s">
        <v>1</v>
      </c>
      <c r="B121" s="150" t="s">
        <v>28</v>
      </c>
      <c r="C121" s="151">
        <f>+bendras!E120</f>
        <v>0</v>
      </c>
      <c r="D121" s="152">
        <f>+bendras!F120</f>
        <v>0</v>
      </c>
      <c r="E121" s="153"/>
      <c r="F121" s="154"/>
      <c r="G121" s="151"/>
      <c r="H121" s="155"/>
      <c r="I121" s="153"/>
      <c r="J121" s="155"/>
      <c r="K121" s="151"/>
      <c r="L121" s="155"/>
      <c r="M121" s="156"/>
      <c r="N121" s="152"/>
    </row>
    <row r="122" spans="1:14" ht="36.75" customHeight="1" thickBot="1">
      <c r="A122" s="157" t="s">
        <v>2</v>
      </c>
      <c r="B122" s="158" t="s">
        <v>29</v>
      </c>
      <c r="C122" s="159"/>
      <c r="D122" s="160"/>
      <c r="E122" s="161">
        <f>+bendras!E57</f>
        <v>0</v>
      </c>
      <c r="F122" s="162"/>
      <c r="G122" s="159"/>
      <c r="H122" s="162"/>
      <c r="I122" s="159"/>
      <c r="J122" s="162"/>
      <c r="K122" s="159"/>
      <c r="L122" s="162"/>
      <c r="M122" s="163"/>
      <c r="N122" s="160"/>
    </row>
    <row r="123" spans="1:14" ht="36.75" customHeight="1" thickBot="1">
      <c r="A123" s="164" t="s">
        <v>25</v>
      </c>
      <c r="B123" s="165" t="s">
        <v>30</v>
      </c>
      <c r="C123" s="166"/>
      <c r="D123" s="167"/>
      <c r="E123" s="166"/>
      <c r="F123" s="168"/>
      <c r="G123" s="166"/>
      <c r="H123" s="168"/>
      <c r="I123" s="166"/>
      <c r="J123" s="169"/>
      <c r="K123" s="166"/>
      <c r="L123" s="168"/>
      <c r="M123" s="170"/>
      <c r="N123" s="167"/>
    </row>
    <row r="124" spans="1:14" ht="70.5" customHeight="1">
      <c r="A124" s="149" t="s">
        <v>3</v>
      </c>
      <c r="B124" s="150" t="s">
        <v>31</v>
      </c>
      <c r="C124" s="171" t="str">
        <f>+bendras!E569</f>
        <v>PROFESINĖ UŽSIENIO KALBA anglų k. lekt. Regina Bartkevičiūtė </v>
      </c>
      <c r="D124" s="172" t="s">
        <v>42</v>
      </c>
      <c r="E124" s="171" t="str">
        <f>+bendras!E578</f>
        <v>ANATOMIJA, FIZIOLOGIJA, PATOLOGIJOS PAGRINDAI               Pratybos                                                                  doc. dr. Birutė Vansevičienė</v>
      </c>
      <c r="F124" s="173" t="s">
        <v>49</v>
      </c>
      <c r="G124" s="171"/>
      <c r="H124" s="173"/>
      <c r="I124" s="153"/>
      <c r="J124" s="154"/>
      <c r="K124" s="171"/>
      <c r="L124" s="173"/>
      <c r="M124" s="171"/>
      <c r="N124" s="172"/>
    </row>
    <row r="125" spans="1:14" ht="90" customHeight="1">
      <c r="A125" s="174" t="s">
        <v>4</v>
      </c>
      <c r="B125" s="158" t="s">
        <v>32</v>
      </c>
      <c r="C125" s="171" t="str">
        <f>+bendras!E570</f>
        <v>PROFESINĖ UŽSIENIO KALBA   anglų k. lekt. Regina Bartkevičiūtė </v>
      </c>
      <c r="D125" s="172" t="s">
        <v>42</v>
      </c>
      <c r="E125" s="175" t="str">
        <f>+bendras!E579</f>
        <v>ANATOMIJA, FIZIOLOGIJA, PATOLOGIJOS PAGRINDAI               Pratybos                                                                doc. dr. Birutė Vansevičienė</v>
      </c>
      <c r="F125" s="173" t="s">
        <v>49</v>
      </c>
      <c r="G125" s="171"/>
      <c r="H125" s="173"/>
      <c r="I125" s="171"/>
      <c r="J125" s="173"/>
      <c r="K125" s="171" t="str">
        <f>+bendras!E606</f>
        <v>PROFESINĖ UŽSIENIO KALBA (Rusų k.) lekt. Aida Kliukinskienė</v>
      </c>
      <c r="L125" s="173" t="s">
        <v>64</v>
      </c>
      <c r="M125" s="175"/>
      <c r="N125" s="172"/>
    </row>
    <row r="126" spans="1:14" ht="79.5" customHeight="1">
      <c r="A126" s="176" t="s">
        <v>5</v>
      </c>
      <c r="B126" s="177" t="s">
        <v>33</v>
      </c>
      <c r="C126" s="171">
        <f>+bendras!E125</f>
        <v>0</v>
      </c>
      <c r="D126" s="172">
        <f>+bendras!F125</f>
        <v>0</v>
      </c>
      <c r="E126" s="175" t="str">
        <f>+bendras!E580</f>
        <v>BENDROJI SLAUGA                                      Pratybos                                                                lekt. Rasa Ramanauskienė</v>
      </c>
      <c r="F126" s="173" t="s">
        <v>46</v>
      </c>
      <c r="G126" s="171"/>
      <c r="H126" s="173"/>
      <c r="I126" s="171"/>
      <c r="J126" s="173"/>
      <c r="K126" s="171" t="str">
        <f>+bendras!E607</f>
        <v>PROFESINĖ UŽSIENIO KALBA (Rusų k.) lekt. Aida Kliukinskienė</v>
      </c>
      <c r="L126" s="173" t="s">
        <v>64</v>
      </c>
      <c r="M126" s="175"/>
      <c r="N126" s="178"/>
    </row>
    <row r="127" spans="1:14" ht="57.75" customHeight="1">
      <c r="A127" s="179" t="s">
        <v>6</v>
      </c>
      <c r="B127" s="177" t="s">
        <v>34</v>
      </c>
      <c r="C127" s="171">
        <f>+bendras!E126</f>
        <v>0</v>
      </c>
      <c r="D127" s="172">
        <f>+bendras!F126</f>
        <v>0</v>
      </c>
      <c r="E127" s="175" t="str">
        <f>+bendras!E581</f>
        <v>BENDROJI SLAUGA                                      Pratybos                                                                lekt. Rasa Ramanauskienė</v>
      </c>
      <c r="F127" s="173" t="s">
        <v>46</v>
      </c>
      <c r="G127" s="171"/>
      <c r="H127" s="173"/>
      <c r="I127" s="171"/>
      <c r="J127" s="173"/>
      <c r="K127" s="171"/>
      <c r="L127" s="173"/>
      <c r="M127" s="175"/>
      <c r="N127" s="178"/>
    </row>
    <row r="128" spans="1:14" ht="65.25" customHeight="1" thickBot="1">
      <c r="A128" s="180" t="s">
        <v>26</v>
      </c>
      <c r="B128" s="181" t="s">
        <v>35</v>
      </c>
      <c r="C128" s="182">
        <f>+bendras!E127</f>
        <v>0</v>
      </c>
      <c r="D128" s="183">
        <f>+bendras!F127</f>
        <v>0</v>
      </c>
      <c r="E128" s="184" t="str">
        <f>+bendras!E582</f>
        <v>BENDROJI SLAUGA                                      Pratybos                                                                lekt. Rasa Ramanauskienė</v>
      </c>
      <c r="F128" s="185" t="s">
        <v>46</v>
      </c>
      <c r="G128" s="182"/>
      <c r="H128" s="185"/>
      <c r="I128" s="182"/>
      <c r="J128" s="185"/>
      <c r="K128" s="182"/>
      <c r="L128" s="185"/>
      <c r="M128" s="184"/>
      <c r="N128" s="183"/>
    </row>
    <row r="129" ht="36.75" customHeight="1" thickBot="1"/>
    <row r="130" spans="1:14" ht="36.75" customHeight="1" thickBot="1">
      <c r="A130" s="144" t="s">
        <v>23</v>
      </c>
      <c r="B130" s="145" t="s">
        <v>24</v>
      </c>
      <c r="C130" s="146" t="str">
        <f>+bendras!A620</f>
        <v>PIRMADIENIS</v>
      </c>
      <c r="D130" s="147">
        <f>+bendras!B620</f>
        <v>44179</v>
      </c>
      <c r="E130" s="146" t="str">
        <f>+bendras!A629</f>
        <v>ANTRADIENIS</v>
      </c>
      <c r="F130" s="148">
        <f>+bendras!B629</f>
        <v>44180</v>
      </c>
      <c r="G130" s="146" t="str">
        <f>+bendras!A638</f>
        <v>TREČIADIENIS</v>
      </c>
      <c r="H130" s="148">
        <f>+bendras!B638</f>
        <v>44181</v>
      </c>
      <c r="I130" s="146" t="str">
        <f>+bendras!A647</f>
        <v>KETVIRTADIENIS</v>
      </c>
      <c r="J130" s="148">
        <f>+bendras!B647</f>
        <v>44182</v>
      </c>
      <c r="K130" s="146" t="str">
        <f>+bendras!A656</f>
        <v>PENKTADIENIS</v>
      </c>
      <c r="L130" s="148">
        <f>+bendras!B656</f>
        <v>44183</v>
      </c>
      <c r="M130" s="146" t="str">
        <f>+bendras!A665</f>
        <v>ŠEŠTADIENIS</v>
      </c>
      <c r="N130" s="148">
        <f>+bendras!B665</f>
        <v>44184</v>
      </c>
    </row>
    <row r="131" spans="1:14" ht="72.75" customHeight="1">
      <c r="A131" s="149" t="s">
        <v>1</v>
      </c>
      <c r="B131" s="150" t="s">
        <v>28</v>
      </c>
      <c r="C131" s="151" t="str">
        <f>+bendras!E620</f>
        <v>PROFESINĖ UŽSIENIO KALBA (Rusų k.) lekt. Aida Kliukinskienė</v>
      </c>
      <c r="D131" s="152" t="s">
        <v>64</v>
      </c>
      <c r="E131" s="153" t="str">
        <f>+bendras!E629</f>
        <v>ANATOMIJA, FIZIOLOGIJA, PATOLOGIJOS PAGRINDAI               Pratybos                                                                  doc. dr. Birutė Vansevičienė</v>
      </c>
      <c r="F131" s="154" t="s">
        <v>49</v>
      </c>
      <c r="G131" s="151"/>
      <c r="H131" s="155"/>
      <c r="I131" s="153"/>
      <c r="J131" s="155"/>
      <c r="K131" s="151"/>
      <c r="L131" s="155"/>
      <c r="M131" s="156"/>
      <c r="N131" s="152"/>
    </row>
    <row r="132" spans="1:14" ht="74.25" customHeight="1" thickBot="1">
      <c r="A132" s="157" t="s">
        <v>2</v>
      </c>
      <c r="B132" s="158" t="s">
        <v>29</v>
      </c>
      <c r="C132" s="159" t="str">
        <f>+bendras!E621</f>
        <v>PROFESINĖ UŽSIENIO KALBA (Rusų k.) lekt. Aida Kliukinskienė</v>
      </c>
      <c r="D132" s="160" t="s">
        <v>64</v>
      </c>
      <c r="E132" s="161" t="str">
        <f>+bendras!E630</f>
        <v>ANATOMIJA, FIZIOLOGIJA, PATOLOGIJOS PAGRINDAI               Pratybos                                                                doc. dr. Birutė Vansevičienė</v>
      </c>
      <c r="F132" s="162" t="s">
        <v>49</v>
      </c>
      <c r="G132" s="159"/>
      <c r="H132" s="162"/>
      <c r="I132" s="159"/>
      <c r="J132" s="162"/>
      <c r="K132" s="159"/>
      <c r="L132" s="162"/>
      <c r="M132" s="163"/>
      <c r="N132" s="160"/>
    </row>
    <row r="133" spans="1:14" ht="36.75" customHeight="1" thickBot="1">
      <c r="A133" s="164" t="s">
        <v>25</v>
      </c>
      <c r="B133" s="165" t="s">
        <v>30</v>
      </c>
      <c r="C133" s="166"/>
      <c r="D133" s="167"/>
      <c r="E133" s="166"/>
      <c r="F133" s="168"/>
      <c r="G133" s="166"/>
      <c r="H133" s="168"/>
      <c r="I133" s="166"/>
      <c r="J133" s="169"/>
      <c r="K133" s="166"/>
      <c r="L133" s="168"/>
      <c r="M133" s="170"/>
      <c r="N133" s="167"/>
    </row>
    <row r="134" spans="1:14" ht="83.25" customHeight="1">
      <c r="A134" s="149" t="s">
        <v>3</v>
      </c>
      <c r="B134" s="150" t="s">
        <v>31</v>
      </c>
      <c r="C134" s="171" t="str">
        <f>+bendras!E623</f>
        <v>PROFESINĖ UŽSIENIO KALBA  anglų k. lekt. Regina Bartkevičiūtė </v>
      </c>
      <c r="D134" s="172" t="s">
        <v>42</v>
      </c>
      <c r="E134" s="171"/>
      <c r="F134" s="173"/>
      <c r="G134" s="171" t="str">
        <f>+bendras!E641</f>
        <v>PROFESINĖ UŽSIENIO KALBA (Rusų k.) lekt. Aida Kliukinskienė</v>
      </c>
      <c r="H134" s="173" t="s">
        <v>64</v>
      </c>
      <c r="I134" s="153"/>
      <c r="J134" s="154"/>
      <c r="K134" s="171"/>
      <c r="L134" s="173"/>
      <c r="M134" s="171"/>
      <c r="N134" s="172"/>
    </row>
    <row r="135" spans="1:14" ht="65.25" customHeight="1">
      <c r="A135" s="174" t="s">
        <v>4</v>
      </c>
      <c r="B135" s="158" t="s">
        <v>32</v>
      </c>
      <c r="C135" s="171" t="str">
        <f>+bendras!E624</f>
        <v>PROFESINĖ UŽSIENIO KALBA anglų k. lekt. Regina Bartkevičiūtė </v>
      </c>
      <c r="D135" s="172" t="s">
        <v>42</v>
      </c>
      <c r="E135" s="175"/>
      <c r="F135" s="173"/>
      <c r="G135" s="171" t="str">
        <f>+bendras!E642</f>
        <v>PROFESINĖ UŽSIENIO KALBA (Rusų k.) lekt. Aida Kliukinskienė</v>
      </c>
      <c r="H135" s="173" t="s">
        <v>64</v>
      </c>
      <c r="I135" s="171"/>
      <c r="J135" s="173"/>
      <c r="K135" s="171"/>
      <c r="L135" s="173"/>
      <c r="M135" s="175"/>
      <c r="N135" s="172"/>
    </row>
    <row r="136" spans="1:14" ht="36.75" customHeight="1">
      <c r="A136" s="176" t="s">
        <v>5</v>
      </c>
      <c r="B136" s="177" t="s">
        <v>33</v>
      </c>
      <c r="C136" s="171">
        <f>+bendras!E135</f>
        <v>0</v>
      </c>
      <c r="D136" s="172">
        <f>+bendras!F135</f>
        <v>0</v>
      </c>
      <c r="E136" s="175"/>
      <c r="F136" s="173"/>
      <c r="G136" s="171"/>
      <c r="H136" s="173"/>
      <c r="I136" s="171"/>
      <c r="J136" s="173"/>
      <c r="K136" s="171"/>
      <c r="L136" s="173"/>
      <c r="M136" s="175"/>
      <c r="N136" s="178"/>
    </row>
    <row r="137" spans="1:14" ht="36.75" customHeight="1">
      <c r="A137" s="179" t="s">
        <v>6</v>
      </c>
      <c r="B137" s="177" t="s">
        <v>34</v>
      </c>
      <c r="C137" s="171">
        <f>+bendras!E136</f>
        <v>0</v>
      </c>
      <c r="D137" s="172">
        <f>+bendras!F136</f>
        <v>0</v>
      </c>
      <c r="E137" s="175"/>
      <c r="F137" s="173"/>
      <c r="G137" s="171"/>
      <c r="H137" s="173"/>
      <c r="I137" s="171"/>
      <c r="J137" s="173"/>
      <c r="K137" s="171"/>
      <c r="L137" s="173"/>
      <c r="M137" s="175"/>
      <c r="N137" s="178"/>
    </row>
    <row r="138" spans="1:14" ht="36.75" customHeight="1" thickBot="1">
      <c r="A138" s="180" t="s">
        <v>26</v>
      </c>
      <c r="B138" s="181" t="s">
        <v>35</v>
      </c>
      <c r="C138" s="182">
        <f>+bendras!E137</f>
        <v>0</v>
      </c>
      <c r="D138" s="183">
        <f>+bendras!F137</f>
        <v>0</v>
      </c>
      <c r="E138" s="184"/>
      <c r="F138" s="185"/>
      <c r="G138" s="182"/>
      <c r="H138" s="185"/>
      <c r="I138" s="182"/>
      <c r="J138" s="185"/>
      <c r="K138" s="182"/>
      <c r="L138" s="185"/>
      <c r="M138" s="184"/>
      <c r="N138" s="183"/>
    </row>
    <row r="139" ht="36.75" customHeight="1" thickBot="1"/>
    <row r="140" spans="1:14" ht="36.75" customHeight="1" thickBot="1">
      <c r="A140" s="144" t="s">
        <v>23</v>
      </c>
      <c r="B140" s="145" t="s">
        <v>24</v>
      </c>
      <c r="C140" s="146" t="str">
        <f>+bendras!A673</f>
        <v>PIRMADIENIS</v>
      </c>
      <c r="D140" s="147">
        <f>+bendras!B673</f>
        <v>44186</v>
      </c>
      <c r="E140" s="146" t="str">
        <f>+bendras!A681</f>
        <v>ANTRADIENIS</v>
      </c>
      <c r="F140" s="148">
        <f>+bendras!B681</f>
        <v>44187</v>
      </c>
      <c r="G140" s="146" t="str">
        <f>+bendras!A689</f>
        <v>TREČIADIENIS</v>
      </c>
      <c r="H140" s="148">
        <f>+bendras!B689</f>
        <v>44188</v>
      </c>
      <c r="I140" s="146" t="str">
        <f>+bendras!A697</f>
        <v>KETVIRTADIENIS</v>
      </c>
      <c r="J140" s="148">
        <f>+bendras!B697</f>
        <v>44189</v>
      </c>
      <c r="K140" s="146" t="str">
        <f>+bendras!A705</f>
        <v>PENKTADIENIS</v>
      </c>
      <c r="L140" s="148">
        <f>+bendras!B705</f>
        <v>44190</v>
      </c>
      <c r="M140" s="146" t="str">
        <f>+bendras!A713</f>
        <v>ŠEŠTADIENIS</v>
      </c>
      <c r="N140" s="148">
        <f>+bendras!B713</f>
        <v>44191</v>
      </c>
    </row>
    <row r="141" spans="1:14" ht="80.25" customHeight="1">
      <c r="A141" s="149" t="s">
        <v>1</v>
      </c>
      <c r="B141" s="150" t="s">
        <v>28</v>
      </c>
      <c r="C141" s="151" t="str">
        <f>+bendras!E673</f>
        <v>PROFESINĖ UŽSIENIO KALBA (Rusų k.) lekt. Aida Kliukinskienė</v>
      </c>
      <c r="D141" s="152" t="s">
        <v>64</v>
      </c>
      <c r="E141" s="153" t="str">
        <f>+bendras!E681</f>
        <v>ANATOMIJA, FIZIOLOGIJA, PATOLOGIJOS PAGRINDAI               Pratybos                                                                  doc. dr. Birutė Vansevičienė</v>
      </c>
      <c r="F141" s="154" t="s">
        <v>49</v>
      </c>
      <c r="G141" s="151"/>
      <c r="H141" s="155"/>
      <c r="I141" s="153"/>
      <c r="J141" s="155"/>
      <c r="K141" s="151"/>
      <c r="L141" s="155"/>
      <c r="M141" s="156"/>
      <c r="N141" s="152"/>
    </row>
    <row r="142" spans="1:14" ht="74.25" customHeight="1" thickBot="1">
      <c r="A142" s="157" t="s">
        <v>2</v>
      </c>
      <c r="B142" s="158" t="s">
        <v>29</v>
      </c>
      <c r="C142" s="159" t="str">
        <f>+bendras!E674</f>
        <v>PROFESINĖ UŽSIENIO KALBA (Rusų k.) lekt. Aida Kliukinskienė</v>
      </c>
      <c r="D142" s="160" t="s">
        <v>64</v>
      </c>
      <c r="E142" s="161" t="str">
        <f>+bendras!E682</f>
        <v>ANATOMIJA, FIZIOLOGIJA, PATOLOGIJOS PAGRINDAI               Pratybos                                                                doc. dr. Birutė Vansevičienė</v>
      </c>
      <c r="F142" s="162" t="s">
        <v>49</v>
      </c>
      <c r="G142" s="159"/>
      <c r="H142" s="162"/>
      <c r="I142" s="159"/>
      <c r="J142" s="162"/>
      <c r="K142" s="159"/>
      <c r="L142" s="162"/>
      <c r="M142" s="163"/>
      <c r="N142" s="160"/>
    </row>
    <row r="143" spans="1:14" ht="36.75" customHeight="1" thickBot="1">
      <c r="A143" s="164" t="s">
        <v>25</v>
      </c>
      <c r="B143" s="165" t="s">
        <v>30</v>
      </c>
      <c r="C143" s="166"/>
      <c r="D143" s="167"/>
      <c r="E143" s="166"/>
      <c r="F143" s="168"/>
      <c r="G143" s="166"/>
      <c r="H143" s="168"/>
      <c r="I143" s="166"/>
      <c r="J143" s="169"/>
      <c r="K143" s="166"/>
      <c r="L143" s="168"/>
      <c r="M143" s="170"/>
      <c r="N143" s="167"/>
    </row>
    <row r="144" spans="1:14" ht="60.75" customHeight="1">
      <c r="A144" s="149" t="s">
        <v>3</v>
      </c>
      <c r="B144" s="150" t="s">
        <v>31</v>
      </c>
      <c r="C144" s="171" t="str">
        <f>+bendras!E676</f>
        <v>PROFESINĖ UŽSIENIO KALBA  anglų k. lekt. Regina Bartkevičiūtė </v>
      </c>
      <c r="D144" s="172" t="s">
        <v>42</v>
      </c>
      <c r="E144" s="171"/>
      <c r="F144" s="173"/>
      <c r="G144" s="171"/>
      <c r="H144" s="173"/>
      <c r="I144" s="153"/>
      <c r="J144" s="154"/>
      <c r="K144" s="171"/>
      <c r="L144" s="173"/>
      <c r="M144" s="171"/>
      <c r="N144" s="172"/>
    </row>
    <row r="145" spans="1:14" ht="53.25" customHeight="1">
      <c r="A145" s="174" t="s">
        <v>4</v>
      </c>
      <c r="B145" s="158" t="s">
        <v>32</v>
      </c>
      <c r="C145" s="171" t="str">
        <f>+bendras!E677</f>
        <v>PROFESINĖ UŽSIENIO KALBA  anglų k. lekt. Regina Bartkevičiūtė </v>
      </c>
      <c r="D145" s="172" t="s">
        <v>42</v>
      </c>
      <c r="E145" s="175"/>
      <c r="F145" s="173"/>
      <c r="G145" s="171"/>
      <c r="H145" s="173"/>
      <c r="I145" s="171"/>
      <c r="J145" s="173"/>
      <c r="K145" s="171"/>
      <c r="L145" s="173"/>
      <c r="M145" s="175"/>
      <c r="N145" s="172"/>
    </row>
    <row r="146" spans="1:14" ht="36.75" customHeight="1">
      <c r="A146" s="176" t="s">
        <v>5</v>
      </c>
      <c r="B146" s="177" t="s">
        <v>33</v>
      </c>
      <c r="C146" s="171">
        <f>+bendras!E145</f>
        <v>0</v>
      </c>
      <c r="D146" s="172">
        <f>+bendras!F145</f>
        <v>0</v>
      </c>
      <c r="E146" s="175"/>
      <c r="F146" s="173"/>
      <c r="G146" s="171"/>
      <c r="H146" s="173"/>
      <c r="I146" s="171"/>
      <c r="J146" s="173"/>
      <c r="K146" s="171"/>
      <c r="L146" s="173"/>
      <c r="M146" s="175"/>
      <c r="N146" s="178"/>
    </row>
    <row r="147" spans="1:14" ht="36.75" customHeight="1">
      <c r="A147" s="179" t="s">
        <v>6</v>
      </c>
      <c r="B147" s="177" t="s">
        <v>34</v>
      </c>
      <c r="C147" s="171">
        <f>+bendras!E146</f>
        <v>0</v>
      </c>
      <c r="D147" s="172">
        <f>+bendras!F146</f>
        <v>0</v>
      </c>
      <c r="E147" s="175"/>
      <c r="F147" s="173"/>
      <c r="G147" s="171"/>
      <c r="H147" s="173"/>
      <c r="I147" s="171"/>
      <c r="J147" s="173"/>
      <c r="K147" s="171"/>
      <c r="L147" s="173"/>
      <c r="M147" s="175"/>
      <c r="N147" s="178"/>
    </row>
    <row r="148" spans="1:14" ht="36.75" customHeight="1" thickBot="1">
      <c r="A148" s="180" t="s">
        <v>26</v>
      </c>
      <c r="B148" s="181" t="s">
        <v>35</v>
      </c>
      <c r="C148" s="182">
        <f>+bendras!E147</f>
        <v>0</v>
      </c>
      <c r="D148" s="183">
        <f>+bendras!F147</f>
        <v>0</v>
      </c>
      <c r="E148" s="184"/>
      <c r="F148" s="185"/>
      <c r="G148" s="182"/>
      <c r="H148" s="185"/>
      <c r="I148" s="182"/>
      <c r="J148" s="185"/>
      <c r="K148" s="182"/>
      <c r="L148" s="185"/>
      <c r="M148" s="184"/>
      <c r="N148" s="183"/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6" r:id="rId2"/>
  <rowBreaks count="7" manualBreakCount="7">
    <brk id="28" max="255" man="1"/>
    <brk id="49" max="48" man="1"/>
    <brk id="69" max="48" man="1"/>
    <brk id="88" max="48" man="1"/>
    <brk id="108" max="48" man="1"/>
    <brk id="128" max="48" man="1"/>
    <brk id="148" max="48" man="1"/>
  </rowBreaks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W148"/>
  <sheetViews>
    <sheetView showZeros="0" view="pageBreakPreview" zoomScale="60" zoomScaleNormal="60" workbookViewId="0" topLeftCell="A10">
      <selection activeCell="C63" sqref="C63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3.7109375" style="4" customWidth="1"/>
    <col min="5" max="5" width="30.7109375" style="1" customWidth="1"/>
    <col min="6" max="6" width="13.00390625" style="4" customWidth="1"/>
    <col min="7" max="7" width="30.7109375" style="1" customWidth="1"/>
    <col min="8" max="8" width="12.8515625" style="4" customWidth="1"/>
    <col min="9" max="9" width="34.00390625" style="1" customWidth="1"/>
    <col min="10" max="10" width="12.7109375" style="4" customWidth="1"/>
    <col min="11" max="11" width="30.7109375" style="1" customWidth="1"/>
    <col min="12" max="12" width="12.28125" style="4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5"/>
      <c r="H1" s="14"/>
      <c r="J1" s="14"/>
    </row>
    <row r="2" spans="1:14" s="5" customFormat="1" ht="13.5" customHeight="1">
      <c r="A2" s="136"/>
      <c r="B2" s="136"/>
      <c r="C2" s="136"/>
      <c r="D2" s="136"/>
      <c r="E2" s="136"/>
      <c r="F2" s="137"/>
      <c r="G2" s="136"/>
      <c r="H2" s="137"/>
      <c r="I2" s="136"/>
      <c r="J2" s="137"/>
      <c r="K2" s="136"/>
      <c r="L2" s="136"/>
      <c r="M2" s="136"/>
      <c r="N2" s="136"/>
    </row>
    <row r="3" spans="1:14" s="5" customFormat="1" ht="14.25">
      <c r="A3" s="628" t="s">
        <v>7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</row>
    <row r="4" spans="1:14" s="5" customFormat="1" ht="8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6"/>
      <c r="L4" s="136"/>
      <c r="M4" s="136"/>
      <c r="N4" s="136"/>
    </row>
    <row r="5" spans="1:14" s="5" customFormat="1" ht="39.75" customHeight="1">
      <c r="A5" s="629" t="s">
        <v>52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</row>
    <row r="6" spans="1:14" s="5" customFormat="1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6"/>
      <c r="L6" s="136"/>
      <c r="M6" s="140"/>
      <c r="N6" s="136"/>
    </row>
    <row r="7" spans="1:14" s="5" customFormat="1" ht="21" customHeight="1">
      <c r="A7" s="630" t="s">
        <v>15</v>
      </c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</row>
    <row r="8" spans="1:14" s="70" customFormat="1" ht="15">
      <c r="A8" s="141"/>
      <c r="B8" s="71"/>
      <c r="C8" s="141"/>
      <c r="D8" s="142"/>
      <c r="E8" s="141"/>
      <c r="F8" s="143"/>
      <c r="G8" s="141"/>
      <c r="H8" s="143"/>
      <c r="I8" s="141"/>
      <c r="J8" s="143"/>
      <c r="K8" s="141"/>
      <c r="L8" s="143"/>
      <c r="M8" s="141"/>
      <c r="N8" s="141"/>
    </row>
    <row r="9" spans="1:14" ht="15.75" thickBot="1">
      <c r="A9" s="141"/>
      <c r="B9" s="141"/>
      <c r="C9" s="141"/>
      <c r="D9" s="143"/>
      <c r="E9" s="141"/>
      <c r="F9" s="143"/>
      <c r="G9" s="141"/>
      <c r="H9" s="143"/>
      <c r="I9" s="141"/>
      <c r="J9" s="143"/>
      <c r="K9" s="141"/>
      <c r="L9" s="143"/>
      <c r="M9" s="141"/>
      <c r="N9" s="141"/>
    </row>
    <row r="10" spans="1:14" ht="36.75" customHeight="1" thickBot="1">
      <c r="A10" s="144" t="s">
        <v>23</v>
      </c>
      <c r="B10" s="145" t="s">
        <v>24</v>
      </c>
      <c r="C10" s="146" t="str">
        <f>+bendras!A10</f>
        <v>PIRMADIENIS</v>
      </c>
      <c r="D10" s="147">
        <f>+bendras!B10</f>
        <v>44095</v>
      </c>
      <c r="E10" s="146" t="str">
        <f>+bendras!A19</f>
        <v>ANTRADIENIS</v>
      </c>
      <c r="F10" s="148">
        <f>+bendras!B19</f>
        <v>44096</v>
      </c>
      <c r="G10" s="146" t="str">
        <f>+bendras!A28</f>
        <v>TREČIADIENIS</v>
      </c>
      <c r="H10" s="148">
        <f>+bendras!B28</f>
        <v>44097</v>
      </c>
      <c r="I10" s="146" t="str">
        <f>+bendras!A37</f>
        <v>KETVIRTADIENIS</v>
      </c>
      <c r="J10" s="148">
        <f>+bendras!B37</f>
        <v>44098</v>
      </c>
      <c r="K10" s="146" t="str">
        <f>+bendras!A46</f>
        <v>PENKTADIENIS</v>
      </c>
      <c r="L10" s="148">
        <f>+bendras!B46</f>
        <v>44099</v>
      </c>
      <c r="M10" s="146" t="str">
        <f>+bendras!A55</f>
        <v>ŠEŠTADIENIS</v>
      </c>
      <c r="N10" s="148">
        <f>+bendras!B55</f>
        <v>44100</v>
      </c>
    </row>
    <row r="11" spans="1:14" ht="57" customHeight="1">
      <c r="A11" s="149" t="s">
        <v>1</v>
      </c>
      <c r="B11" s="150" t="s">
        <v>28</v>
      </c>
      <c r="C11" s="151">
        <f>+bendras!G10</f>
        <v>0</v>
      </c>
      <c r="D11" s="152">
        <f>+bendras!H10</f>
        <v>0</v>
      </c>
      <c r="E11" s="153" t="str">
        <f>+bendras!G19</f>
        <v>PROFESINĖ UŽSIENIO KALBA  anglų k. lekt. Regina Bartkevičiūtė </v>
      </c>
      <c r="F11" s="154" t="str">
        <f>+bendras!H19</f>
        <v>203*</v>
      </c>
      <c r="G11" s="151">
        <f>+bendras!G28</f>
        <v>0</v>
      </c>
      <c r="H11" s="155">
        <f>+bendras!F28</f>
        <v>0</v>
      </c>
      <c r="I11" s="153" t="str">
        <f>+bendras!G37</f>
        <v>PROFESINĖ KOMUNIKACIJA          Pratybos                                                         doc. dr. Inga Mikutavičienė</v>
      </c>
      <c r="J11" s="155" t="str">
        <f>+bendras!H37</f>
        <v>305</v>
      </c>
      <c r="K11" s="151">
        <f>+bendras!G46</f>
        <v>0</v>
      </c>
      <c r="L11" s="155">
        <f>+bendras!H46</f>
        <v>0</v>
      </c>
      <c r="M11" s="156">
        <f>+bendras!G55</f>
        <v>0</v>
      </c>
      <c r="N11" s="152">
        <f>+bendras!H55</f>
        <v>0</v>
      </c>
    </row>
    <row r="12" spans="1:14" ht="57" customHeight="1" thickBot="1">
      <c r="A12" s="157" t="s">
        <v>2</v>
      </c>
      <c r="B12" s="158" t="s">
        <v>29</v>
      </c>
      <c r="C12" s="159" t="str">
        <f>+bendras!G11</f>
        <v>SPECIALYBĖS KALBOS KULTŪRA   Teorija lekt. Laima Urbonienė </v>
      </c>
      <c r="D12" s="160" t="str">
        <f>+bendras!H11</f>
        <v>Aktų salė</v>
      </c>
      <c r="E12" s="161" t="str">
        <f>+bendras!G20</f>
        <v>PROFESINĖ UŽSIENIO KALBA   anglų k. lekt. Regina Bartkevičiūtė </v>
      </c>
      <c r="F12" s="238" t="str">
        <f>+bendras!H20</f>
        <v>203*</v>
      </c>
      <c r="G12" s="159">
        <f>+bendras!G29</f>
        <v>0</v>
      </c>
      <c r="H12" s="238">
        <f>+bendras!F29</f>
        <v>0</v>
      </c>
      <c r="I12" s="159" t="str">
        <f>+bendras!G38</f>
        <v>PROFESINĖ KOMUNIKACIJA          Pratybos                                                         doc. dr. Inga Mikutavičienė</v>
      </c>
      <c r="J12" s="238" t="str">
        <f>+bendras!H38</f>
        <v>305</v>
      </c>
      <c r="K12" s="159">
        <f>+bendras!G47</f>
        <v>0</v>
      </c>
      <c r="L12" s="238">
        <f>+bendras!H47</f>
        <v>0</v>
      </c>
      <c r="M12" s="163">
        <f>+bendras!G56</f>
        <v>0</v>
      </c>
      <c r="N12" s="253">
        <f>+bendras!H56</f>
        <v>0</v>
      </c>
    </row>
    <row r="13" spans="1:14" ht="20.25" customHeight="1" thickBot="1">
      <c r="A13" s="164" t="s">
        <v>25</v>
      </c>
      <c r="B13" s="165" t="s">
        <v>30</v>
      </c>
      <c r="C13" s="166">
        <f>+bendras!G12</f>
        <v>0</v>
      </c>
      <c r="D13" s="305">
        <f>+bendras!H12</f>
        <v>0</v>
      </c>
      <c r="E13" s="166">
        <f>+bendras!G21</f>
        <v>0</v>
      </c>
      <c r="F13" s="169">
        <f>+bendras!H21</f>
        <v>0</v>
      </c>
      <c r="G13" s="166">
        <f>+bendras!G30</f>
        <v>0</v>
      </c>
      <c r="H13" s="169">
        <f>+bendras!F30</f>
        <v>0</v>
      </c>
      <c r="I13" s="166">
        <f>+bendras!G39</f>
        <v>0</v>
      </c>
      <c r="J13" s="169">
        <f>+bendras!H39</f>
        <v>0</v>
      </c>
      <c r="K13" s="166">
        <f>+bendras!G48</f>
        <v>0</v>
      </c>
      <c r="L13" s="169">
        <f>+bendras!H48</f>
        <v>0</v>
      </c>
      <c r="M13" s="170">
        <f>+bendras!G57</f>
        <v>0</v>
      </c>
      <c r="N13" s="305">
        <f>+bendras!H57</f>
        <v>0</v>
      </c>
    </row>
    <row r="14" spans="1:14" ht="70.5" customHeight="1">
      <c r="A14" s="149" t="s">
        <v>3</v>
      </c>
      <c r="B14" s="150" t="s">
        <v>31</v>
      </c>
      <c r="C14" s="171" t="str">
        <f>+bendras!G13</f>
        <v>SPECIALYBĖS KALBOS KULTŪRA Pratybos lekt. Laima Urbonienė </v>
      </c>
      <c r="D14" s="258" t="str">
        <f>+bendras!H13</f>
        <v>309</v>
      </c>
      <c r="E14" s="171">
        <f>+bendras!G22</f>
        <v>0</v>
      </c>
      <c r="F14" s="255">
        <f>+bendras!H22</f>
        <v>0</v>
      </c>
      <c r="G14" s="171" t="str">
        <f>+bendras!G31</f>
        <v>SPECIALYBĖS KALBOS KULTŪRA   Teorija lekt. Laima Urbonienė </v>
      </c>
      <c r="H14" s="255" t="str">
        <f>+bendras!F31</f>
        <v>Aktų salė</v>
      </c>
      <c r="I14" s="153" t="str">
        <f>+bendras!G40</f>
        <v>PROFESINĖ KOMUNIKACIJA               Teorija                                                          doc. dr. Inga Mikutavičienė</v>
      </c>
      <c r="J14" s="252" t="str">
        <f>+bendras!H40</f>
        <v>Aktų salė</v>
      </c>
      <c r="K14" s="171" t="str">
        <f>+bendras!G49</f>
        <v>ANATOMIJA, FIZIOLOGIJA, PATOLOGIJOS PAGRINDAI, TEORIJA                               lekt. Lina Jaruševičienė</v>
      </c>
      <c r="L14" s="255" t="str">
        <f>+bendras!H49</f>
        <v>Aktų salė</v>
      </c>
      <c r="M14" s="171">
        <f>+bendras!G58</f>
        <v>0</v>
      </c>
      <c r="N14" s="258">
        <f>+bendras!H58</f>
        <v>0</v>
      </c>
    </row>
    <row r="15" spans="1:14" ht="57" customHeight="1">
      <c r="A15" s="174" t="s">
        <v>4</v>
      </c>
      <c r="B15" s="158" t="s">
        <v>32</v>
      </c>
      <c r="C15" s="171" t="str">
        <f>+bendras!G14</f>
        <v>SPECIALYBĖS KALBOS KULTŪRA Pratybos lekt. Laima Urbonienė </v>
      </c>
      <c r="D15" s="258" t="str">
        <f>+bendras!H14</f>
        <v>309</v>
      </c>
      <c r="E15" s="175">
        <f>+bendras!G23</f>
        <v>0</v>
      </c>
      <c r="F15" s="255">
        <f>+bendras!H23</f>
        <v>0</v>
      </c>
      <c r="G15" s="171" t="str">
        <f>+bendras!G32</f>
        <v>ANATOMIJA, FIZIOLOGIJA, PATOLOGIJOS PAGRINDAI Pratybos                    lekt. Lina Jaruševičienė</v>
      </c>
      <c r="H15" s="255" t="str">
        <f>+bendras!F32</f>
        <v>309</v>
      </c>
      <c r="I15" s="171">
        <f>+bendras!G41</f>
        <v>0</v>
      </c>
      <c r="J15" s="255">
        <f>+bendras!H41</f>
        <v>0</v>
      </c>
      <c r="K15" s="171" t="str">
        <f>+bendras!G50</f>
        <v>PROFESINĖ UŽSIENIO KALBA (Rusų k.) lekt. Aida Kliukinskienė</v>
      </c>
      <c r="L15" s="255" t="str">
        <f>+bendras!H50</f>
        <v>216</v>
      </c>
      <c r="M15" s="175">
        <f>+bendras!G59</f>
        <v>0</v>
      </c>
      <c r="N15" s="258">
        <f>+bendras!H59</f>
        <v>0</v>
      </c>
    </row>
    <row r="16" spans="1:14" ht="58.5" customHeight="1">
      <c r="A16" s="176" t="s">
        <v>5</v>
      </c>
      <c r="B16" s="177" t="s">
        <v>33</v>
      </c>
      <c r="C16" s="171">
        <f>+bendras!G15</f>
        <v>0</v>
      </c>
      <c r="D16" s="258">
        <f>+bendras!H15</f>
        <v>0</v>
      </c>
      <c r="E16" s="175">
        <f>+bendras!G24</f>
        <v>0</v>
      </c>
      <c r="F16" s="255">
        <f>+bendras!H24</f>
        <v>0</v>
      </c>
      <c r="G16" s="171" t="str">
        <f>+bendras!G33</f>
        <v>ANATOMIJA, FIZIOLOGIJA, PATOLOGIJOS PAGRINDAI Pratybos                      lekt. Lina Jaruševičienė</v>
      </c>
      <c r="H16" s="255" t="str">
        <f>+bendras!F33</f>
        <v>309</v>
      </c>
      <c r="I16" s="171">
        <f>+bendras!G42</f>
        <v>0</v>
      </c>
      <c r="J16" s="255">
        <f>+bendras!H42</f>
        <v>0</v>
      </c>
      <c r="K16" s="171" t="str">
        <f>+bendras!G51</f>
        <v>PROFESINĖ UŽSIENIO KALBA (Rusų k.) lekt. Aida Kliukinskienė</v>
      </c>
      <c r="L16" s="255" t="str">
        <f>+bendras!H51</f>
        <v>216</v>
      </c>
      <c r="M16" s="175">
        <f>+bendras!G60</f>
        <v>0</v>
      </c>
      <c r="N16" s="240">
        <f>+bendras!H60</f>
        <v>0</v>
      </c>
    </row>
    <row r="17" spans="1:49" s="89" customFormat="1" ht="60.75" customHeight="1">
      <c r="A17" s="179" t="s">
        <v>6</v>
      </c>
      <c r="B17" s="177" t="s">
        <v>34</v>
      </c>
      <c r="C17" s="171">
        <f>+bendras!G16</f>
        <v>0</v>
      </c>
      <c r="D17" s="258">
        <f>+bendras!H16</f>
        <v>0</v>
      </c>
      <c r="E17" s="175">
        <f>+bendras!G25</f>
        <v>0</v>
      </c>
      <c r="F17" s="255">
        <f>+bendras!H25</f>
        <v>0</v>
      </c>
      <c r="G17" s="171">
        <f>+bendras!G34</f>
        <v>0</v>
      </c>
      <c r="H17" s="255">
        <f>+bendras!F34</f>
        <v>305</v>
      </c>
      <c r="I17" s="171">
        <f>+bendras!G43</f>
        <v>0</v>
      </c>
      <c r="J17" s="255">
        <f>+bendras!H43</f>
        <v>0</v>
      </c>
      <c r="K17" s="171">
        <f>+bendras!G52</f>
        <v>0</v>
      </c>
      <c r="L17" s="255">
        <f>+bendras!H52</f>
        <v>0</v>
      </c>
      <c r="M17" s="175">
        <f>+bendras!G61</f>
        <v>0</v>
      </c>
      <c r="N17" s="240">
        <f>+bendras!H61</f>
        <v>0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</row>
    <row r="18" spans="1:14" s="77" customFormat="1" ht="53.25" customHeight="1" thickBot="1">
      <c r="A18" s="180" t="s">
        <v>26</v>
      </c>
      <c r="B18" s="181" t="s">
        <v>35</v>
      </c>
      <c r="C18" s="182">
        <f>+bendras!G17</f>
        <v>0</v>
      </c>
      <c r="D18" s="306">
        <f>+bendras!H17</f>
        <v>0</v>
      </c>
      <c r="E18" s="184">
        <f>+bendras!G26</f>
        <v>0</v>
      </c>
      <c r="F18" s="256">
        <f>+bendras!H26</f>
        <v>0</v>
      </c>
      <c r="G18" s="182">
        <f>+bendras!G35</f>
        <v>0</v>
      </c>
      <c r="H18" s="256" t="str">
        <f>+bendras!F35</f>
        <v>305</v>
      </c>
      <c r="I18" s="182">
        <f>+bendras!G44</f>
        <v>0</v>
      </c>
      <c r="J18" s="256">
        <f>+bendras!H44</f>
        <v>0</v>
      </c>
      <c r="K18" s="182">
        <f>+bendras!G53</f>
        <v>0</v>
      </c>
      <c r="L18" s="256">
        <f>+bendras!H53</f>
        <v>0</v>
      </c>
      <c r="M18" s="184">
        <f>+bendras!G62</f>
        <v>0</v>
      </c>
      <c r="N18" s="306">
        <f>+bendras!H62</f>
        <v>0</v>
      </c>
    </row>
    <row r="19" spans="1:48" s="2" customFormat="1" ht="49.5" customHeight="1" thickBot="1">
      <c r="A19" s="186"/>
      <c r="B19" s="187"/>
      <c r="C19" s="188"/>
      <c r="D19" s="188"/>
      <c r="E19" s="76"/>
      <c r="F19" s="76"/>
      <c r="G19" s="76"/>
      <c r="H19" s="76"/>
      <c r="I19" s="76"/>
      <c r="J19" s="76"/>
      <c r="K19" s="76"/>
      <c r="L19" s="76"/>
      <c r="M19" s="76"/>
      <c r="N19" s="81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144" t="s">
        <v>23</v>
      </c>
      <c r="B20" s="189" t="s">
        <v>24</v>
      </c>
      <c r="C20" s="146" t="str">
        <f>+bendras!A64</f>
        <v>PIRMADIENIS</v>
      </c>
      <c r="D20" s="148">
        <f>+bendras!B64</f>
        <v>44102</v>
      </c>
      <c r="E20" s="251" t="str">
        <f>+bendras!A73</f>
        <v>ANTRADIENIS</v>
      </c>
      <c r="F20" s="242">
        <f>+bendras!B73</f>
        <v>44103</v>
      </c>
      <c r="G20" s="146" t="str">
        <f>+bendras!A82</f>
        <v>TREČIADIENIS</v>
      </c>
      <c r="H20" s="148">
        <f>+bendras!B82</f>
        <v>44104</v>
      </c>
      <c r="I20" s="146" t="str">
        <f>+bendras!A91</f>
        <v>KETVIRTADIENIS</v>
      </c>
      <c r="J20" s="148">
        <f>+bendras!B91</f>
        <v>44105</v>
      </c>
      <c r="K20" s="146" t="str">
        <f>+bendras!A100</f>
        <v>PENKTADIENIS</v>
      </c>
      <c r="L20" s="148">
        <f>+bendras!B100</f>
        <v>44106</v>
      </c>
      <c r="M20" s="146" t="str">
        <f>+bendras!A109</f>
        <v>ŠEŠTADIENIS</v>
      </c>
      <c r="N20" s="148">
        <f>+bendras!B109</f>
        <v>44107</v>
      </c>
    </row>
    <row r="21" spans="1:14" ht="81.75" customHeight="1">
      <c r="A21" s="149" t="s">
        <v>1</v>
      </c>
      <c r="B21" s="190" t="s">
        <v>28</v>
      </c>
      <c r="C21" s="153" t="str">
        <f>+bendras!G64</f>
        <v>BENDROJI SLAUGA                                   Teorija                                                          lekt. Rasa Ramanauskienė</v>
      </c>
      <c r="D21" s="154" t="str">
        <f>+bendras!H64</f>
        <v>Aktų salė</v>
      </c>
      <c r="E21" s="246" t="str">
        <f>+bendras!G73</f>
        <v>PROFESINĖ UŽSIENIO KALBA  anglų k. lekt. Regina Bartkevičiūtė </v>
      </c>
      <c r="F21" s="154" t="str">
        <f>+bendras!H73</f>
        <v>203*</v>
      </c>
      <c r="G21" s="153" t="str">
        <f>+bendras!G82</f>
        <v>BENDROJI SLAUGA                                      Pratybos                                                                lekt. Rasa Ramanauskienė</v>
      </c>
      <c r="H21" s="154" t="str">
        <f>+bendras!H82</f>
        <v>315</v>
      </c>
      <c r="I21" s="153">
        <f>+bendras!G91</f>
        <v>0</v>
      </c>
      <c r="J21" s="154">
        <f>+bendras!H91</f>
        <v>0</v>
      </c>
      <c r="K21" s="153">
        <f>+bendras!G100</f>
        <v>0</v>
      </c>
      <c r="L21" s="154">
        <f>+bendras!H100</f>
        <v>0</v>
      </c>
      <c r="M21" s="153">
        <f>+bendras!G109</f>
        <v>0</v>
      </c>
      <c r="N21" s="154">
        <f>+bendras!H109</f>
        <v>0</v>
      </c>
    </row>
    <row r="22" spans="1:14" ht="77.25" customHeight="1" thickBot="1">
      <c r="A22" s="157" t="s">
        <v>2</v>
      </c>
      <c r="B22" s="191" t="s">
        <v>29</v>
      </c>
      <c r="C22" s="159" t="str">
        <f>+bendras!G65</f>
        <v>BENDROJI SLAUGA                                   Teorija                                                          lekt. Rasa Ramanauskienė</v>
      </c>
      <c r="D22" s="238" t="str">
        <f>+bendras!H65</f>
        <v>Aktų salė</v>
      </c>
      <c r="E22" s="244" t="str">
        <f>+bendras!G74</f>
        <v>PROFESINĖ UŽSIENIO KALBA   anglų k. lekt. Regina Bartkevičiūtė </v>
      </c>
      <c r="F22" s="238" t="str">
        <f>+bendras!H74</f>
        <v>203*</v>
      </c>
      <c r="G22" s="159" t="str">
        <f>+bendras!G83</f>
        <v>BENDROJI SLAUGA                                      Pratybos                                                                lekt. Rasa Ramanauskienė</v>
      </c>
      <c r="H22" s="238" t="str">
        <f>+bendras!H83</f>
        <v>315</v>
      </c>
      <c r="I22" s="159" t="str">
        <f>+bendras!G92</f>
        <v>PROFESINĖ KOMUNIKACIJA          Pratybos                                                         doc. dr. Inga Mikutavičienė</v>
      </c>
      <c r="J22" s="238" t="str">
        <f>+bendras!H92</f>
        <v>305</v>
      </c>
      <c r="K22" s="159">
        <f>+bendras!G101</f>
        <v>0</v>
      </c>
      <c r="L22" s="238">
        <f>+bendras!H101</f>
        <v>0</v>
      </c>
      <c r="M22" s="159">
        <f>+bendras!G110</f>
        <v>0</v>
      </c>
      <c r="N22" s="238">
        <f>+bendras!H110</f>
        <v>0</v>
      </c>
    </row>
    <row r="23" spans="1:14" ht="21.75" customHeight="1" thickBot="1">
      <c r="A23" s="164" t="s">
        <v>25</v>
      </c>
      <c r="B23" s="192" t="s">
        <v>30</v>
      </c>
      <c r="C23" s="166">
        <f>+bendras!G66</f>
        <v>0</v>
      </c>
      <c r="D23" s="169">
        <f>+bendras!H66</f>
        <v>0</v>
      </c>
      <c r="E23" s="296">
        <f>+bendras!G75</f>
        <v>0</v>
      </c>
      <c r="F23" s="307">
        <f>+bendras!H75</f>
        <v>0</v>
      </c>
      <c r="G23" s="166">
        <f>+bendras!G84</f>
        <v>0</v>
      </c>
      <c r="H23" s="169">
        <f>+bendras!H84</f>
        <v>0</v>
      </c>
      <c r="I23" s="166">
        <f>+bendras!G93</f>
        <v>0</v>
      </c>
      <c r="J23" s="169">
        <f>+bendras!H93</f>
        <v>0</v>
      </c>
      <c r="K23" s="166">
        <f>+bendras!G102</f>
        <v>0</v>
      </c>
      <c r="L23" s="169">
        <f>+bendras!H102</f>
        <v>0</v>
      </c>
      <c r="M23" s="166">
        <f>+bendras!G111</f>
        <v>0</v>
      </c>
      <c r="N23" s="169">
        <f>+bendras!H111</f>
        <v>0</v>
      </c>
    </row>
    <row r="24" spans="1:14" ht="78.75" customHeight="1">
      <c r="A24" s="149" t="s">
        <v>3</v>
      </c>
      <c r="B24" s="190" t="s">
        <v>31</v>
      </c>
      <c r="C24" s="171" t="str">
        <f>+bendras!G67</f>
        <v>SPECIALYBĖS KALBOS KULTŪRA Pratybos lekt. Laima Urbonienė </v>
      </c>
      <c r="D24" s="255" t="str">
        <f>+bendras!H67</f>
        <v>309</v>
      </c>
      <c r="E24" s="246">
        <f>+bendras!G76</f>
        <v>0</v>
      </c>
      <c r="F24" s="252">
        <f>+bendras!H76</f>
        <v>0</v>
      </c>
      <c r="G24" s="171" t="str">
        <f>+bendras!G85</f>
        <v>SPECIALYBĖS KALBOS KULTŪRA   Teorija lekt. Laima Urbonienė </v>
      </c>
      <c r="H24" s="255" t="str">
        <f>+bendras!H85</f>
        <v>Aktų salė</v>
      </c>
      <c r="I24" s="171" t="str">
        <f>+bendras!G94</f>
        <v>PROFESINĖ KOMUNIKACIJA          Pratybos                                                         doc. dr. Inga Mikutavičienė</v>
      </c>
      <c r="J24" s="255" t="str">
        <f>+bendras!H94</f>
        <v>305</v>
      </c>
      <c r="K24" s="171" t="str">
        <f>+bendras!G103</f>
        <v>ANATOMIJA, FIZIOLOGIJA, PATOLOGIJOS PAGRINDAI, TEORIJA                               lekt. Lina Jaruševičienė</v>
      </c>
      <c r="L24" s="255" t="str">
        <f>+bendras!H103</f>
        <v>Aktų salė</v>
      </c>
      <c r="M24" s="171">
        <f>+bendras!G112</f>
        <v>0</v>
      </c>
      <c r="N24" s="255">
        <f>+bendras!H112</f>
        <v>0</v>
      </c>
    </row>
    <row r="25" spans="1:14" ht="69.75" customHeight="1">
      <c r="A25" s="174" t="s">
        <v>4</v>
      </c>
      <c r="B25" s="193" t="s">
        <v>32</v>
      </c>
      <c r="C25" s="171" t="str">
        <f>+bendras!G68</f>
        <v>SPECIALYBĖS KALBOS KULTŪRA Pratybos lekt. Laima Urbonienė </v>
      </c>
      <c r="D25" s="255" t="str">
        <f>+bendras!H68</f>
        <v>309</v>
      </c>
      <c r="E25" s="246">
        <f>+bendras!G77</f>
        <v>0</v>
      </c>
      <c r="F25" s="254">
        <f>+bendras!H77</f>
        <v>0</v>
      </c>
      <c r="G25" s="194" t="str">
        <f>+bendras!G86</f>
        <v>ANATOMIJA, FIZIOLOGIJA, PATOLOGIJOS PAGRINDAI Pratybos  lekt. Lina Jaruševičienė</v>
      </c>
      <c r="H25" s="255" t="str">
        <f>+bendras!H86</f>
        <v>312</v>
      </c>
      <c r="I25" s="171" t="str">
        <f>+bendras!G95</f>
        <v>PROFESINĖ KOMUNIKACIJA               Teorija                                                          doc. dr. Inga Mikutavičienė</v>
      </c>
      <c r="J25" s="255" t="str">
        <f>+bendras!H95</f>
        <v>Aktų salė</v>
      </c>
      <c r="K25" s="171" t="str">
        <f>+bendras!G104</f>
        <v>PROFESINĖ UŽSIENIO KALBA (Rusų k.) lekt. Aida Kliukinskienė</v>
      </c>
      <c r="L25" s="255" t="str">
        <f>+bendras!H104</f>
        <v>216</v>
      </c>
      <c r="M25" s="171">
        <f>+bendras!G113</f>
        <v>0</v>
      </c>
      <c r="N25" s="255">
        <f>+bendras!H113</f>
        <v>0</v>
      </c>
    </row>
    <row r="26" spans="1:14" ht="55.5" customHeight="1">
      <c r="A26" s="195" t="s">
        <v>5</v>
      </c>
      <c r="B26" s="193" t="s">
        <v>33</v>
      </c>
      <c r="C26" s="171">
        <f>+bendras!G69</f>
        <v>0</v>
      </c>
      <c r="D26" s="255">
        <f>+bendras!H69</f>
        <v>0</v>
      </c>
      <c r="E26" s="246">
        <f>+bendras!G78</f>
        <v>0</v>
      </c>
      <c r="F26" s="254">
        <f>+bendras!H78</f>
        <v>0</v>
      </c>
      <c r="G26" s="194" t="str">
        <f>+bendras!G87</f>
        <v>ANATOMIJA, FIZIOLOGIJA, PATOLOGIJOS PAGRINDAI Pratybos  lekt. Lina Jaruševičienė</v>
      </c>
      <c r="H26" s="255" t="str">
        <f>+bendras!H87</f>
        <v>312</v>
      </c>
      <c r="I26" s="171">
        <f>+bendras!G96</f>
        <v>0</v>
      </c>
      <c r="J26" s="255">
        <f>+bendras!H96</f>
        <v>0</v>
      </c>
      <c r="K26" s="171" t="str">
        <f>+bendras!G105</f>
        <v>PROFESINĖ UŽSIENIO KALBA (Rusų k.) lekt. Aida Kliukinskienė</v>
      </c>
      <c r="L26" s="255" t="str">
        <f>+bendras!H105</f>
        <v>216</v>
      </c>
      <c r="M26" s="171">
        <f>+bendras!G114</f>
        <v>0</v>
      </c>
      <c r="N26" s="255">
        <f>+bendras!H114</f>
        <v>0</v>
      </c>
    </row>
    <row r="27" spans="1:14" ht="55.5" customHeight="1">
      <c r="A27" s="174" t="s">
        <v>6</v>
      </c>
      <c r="B27" s="193" t="s">
        <v>34</v>
      </c>
      <c r="C27" s="171">
        <f>+bendras!G70</f>
        <v>0</v>
      </c>
      <c r="D27" s="255">
        <f>+bendras!H70</f>
        <v>0</v>
      </c>
      <c r="E27" s="246">
        <f>+bendras!G79</f>
        <v>0</v>
      </c>
      <c r="F27" s="254">
        <f>+bendras!H79</f>
        <v>0</v>
      </c>
      <c r="G27" s="194">
        <f>+bendras!G88</f>
        <v>0</v>
      </c>
      <c r="H27" s="255">
        <f>+bendras!H88</f>
        <v>0</v>
      </c>
      <c r="I27" s="171">
        <f>+bendras!G97</f>
        <v>0</v>
      </c>
      <c r="J27" s="255">
        <f>+bendras!H97</f>
        <v>0</v>
      </c>
      <c r="K27" s="171">
        <f>+bendras!G106</f>
        <v>0</v>
      </c>
      <c r="L27" s="255">
        <f>+bendras!H106</f>
        <v>0</v>
      </c>
      <c r="M27" s="171">
        <f>+bendras!G115</f>
        <v>0</v>
      </c>
      <c r="N27" s="255">
        <f>+bendras!H115</f>
        <v>0</v>
      </c>
    </row>
    <row r="28" spans="1:14" ht="55.5" customHeight="1" thickBot="1">
      <c r="A28" s="180" t="s">
        <v>26</v>
      </c>
      <c r="B28" s="196" t="s">
        <v>35</v>
      </c>
      <c r="C28" s="171">
        <f>+bendras!G71</f>
        <v>0</v>
      </c>
      <c r="D28" s="255">
        <f>+bendras!H71</f>
        <v>0</v>
      </c>
      <c r="E28" s="246">
        <f>+bendras!G80</f>
        <v>0</v>
      </c>
      <c r="F28" s="254">
        <f>+bendras!H80</f>
        <v>0</v>
      </c>
      <c r="G28" s="194">
        <f>+bendras!G89</f>
        <v>0</v>
      </c>
      <c r="H28" s="255">
        <f>+bendras!H89</f>
        <v>0</v>
      </c>
      <c r="I28" s="171">
        <f>+bendras!G98</f>
        <v>0</v>
      </c>
      <c r="J28" s="255">
        <f>+bendras!H98</f>
        <v>0</v>
      </c>
      <c r="K28" s="171">
        <f>+bendras!G107</f>
        <v>0</v>
      </c>
      <c r="L28" s="255">
        <f>+bendras!H107</f>
        <v>0</v>
      </c>
      <c r="M28" s="171">
        <f>+bendras!G116</f>
        <v>0</v>
      </c>
      <c r="N28" s="255">
        <f>+bendras!H116</f>
        <v>0</v>
      </c>
    </row>
    <row r="29" spans="1:14" ht="41.25" customHeight="1" thickBot="1">
      <c r="A29" s="197"/>
      <c r="B29" s="198"/>
      <c r="C29" s="188"/>
      <c r="D29" s="188"/>
      <c r="E29" s="76"/>
      <c r="F29" s="76"/>
      <c r="G29" s="76"/>
      <c r="H29" s="76"/>
      <c r="I29" s="76"/>
      <c r="J29" s="76"/>
      <c r="K29" s="76"/>
      <c r="L29" s="76"/>
      <c r="M29" s="76"/>
      <c r="N29" s="81"/>
    </row>
    <row r="30" spans="1:14" ht="36.75" customHeight="1" thickBot="1">
      <c r="A30" s="144" t="s">
        <v>23</v>
      </c>
      <c r="B30" s="145" t="s">
        <v>24</v>
      </c>
      <c r="C30" s="146" t="str">
        <f>+bendras!A118</f>
        <v>PIRMADIENIS</v>
      </c>
      <c r="D30" s="148">
        <f>+bendras!B118</f>
        <v>44109</v>
      </c>
      <c r="E30" s="146" t="str">
        <f>+bendras!A127</f>
        <v>ANTRADIENIS</v>
      </c>
      <c r="F30" s="148">
        <f>+bendras!B127</f>
        <v>44110</v>
      </c>
      <c r="G30" s="146" t="str">
        <f>+bendras!A136</f>
        <v>TREČIADIENIS</v>
      </c>
      <c r="H30" s="148">
        <f>+bendras!B136</f>
        <v>44111</v>
      </c>
      <c r="I30" s="146" t="str">
        <f>+bendras!A145</f>
        <v>KETVIRTADIENIS</v>
      </c>
      <c r="J30" s="148">
        <f>+bendras!B145</f>
        <v>44112</v>
      </c>
      <c r="K30" s="146" t="str">
        <f>+bendras!A154</f>
        <v>PENKTADIENIS</v>
      </c>
      <c r="L30" s="148">
        <f>+bendras!B154</f>
        <v>44113</v>
      </c>
      <c r="M30" s="146" t="str">
        <f>+bendras!A163</f>
        <v>ŠEŠTADIENIS</v>
      </c>
      <c r="N30" s="148">
        <f>+bendras!B163</f>
        <v>44114</v>
      </c>
    </row>
    <row r="31" spans="1:14" ht="75.75" customHeight="1">
      <c r="A31" s="149" t="s">
        <v>1</v>
      </c>
      <c r="B31" s="150" t="s">
        <v>28</v>
      </c>
      <c r="C31" s="151" t="str">
        <f>+bendras!G118</f>
        <v>BENDROJI SLAUGA                                   Teorija                                                          lekt. Rasa Ramanauskienė</v>
      </c>
      <c r="D31" s="199" t="str">
        <f>bendras!H118</f>
        <v>Nuotoliniu būdu</v>
      </c>
      <c r="E31" s="151" t="str">
        <f>+bendras!G127</f>
        <v>PROFESINĖ UŽSIENIO KALBA  anglų k. lekt. Regina Bartkevičiūtė </v>
      </c>
      <c r="F31" s="199" t="str">
        <f>+bendras!H127</f>
        <v>203*</v>
      </c>
      <c r="G31" s="200" t="str">
        <f>+bendras!G136</f>
        <v>BENDROJI SLAUGA                                      Pratybos                                                                lekt. Rasa Ramanauskienė</v>
      </c>
      <c r="H31" s="201" t="str">
        <f>+bendras!H136</f>
        <v>315</v>
      </c>
      <c r="I31" s="151">
        <f>+bendras!G145</f>
        <v>0</v>
      </c>
      <c r="J31" s="199">
        <f>+bendras!H145</f>
        <v>0</v>
      </c>
      <c r="K31" s="151">
        <f>+bendras!G154</f>
        <v>0</v>
      </c>
      <c r="L31" s="199">
        <f>+bendras!H154</f>
        <v>0</v>
      </c>
      <c r="M31" s="151">
        <f>+bendras!G163</f>
        <v>0</v>
      </c>
      <c r="N31" s="155">
        <f>+bendras!H163</f>
        <v>0</v>
      </c>
    </row>
    <row r="32" spans="1:14" ht="68.25" customHeight="1" thickBot="1">
      <c r="A32" s="157" t="s">
        <v>2</v>
      </c>
      <c r="B32" s="158" t="s">
        <v>29</v>
      </c>
      <c r="C32" s="159" t="str">
        <f>+bendras!G119</f>
        <v>BENDROJI SLAUGA                                   Teorija                                                          lekt. Rasa Ramanauskienė</v>
      </c>
      <c r="D32" s="244" t="str">
        <f>bendras!H119</f>
        <v>Nuotoliniu būdu</v>
      </c>
      <c r="E32" s="159" t="str">
        <f>+bendras!G128</f>
        <v>PROFESINĖ UŽSIENIO KALBA   anglų k. lekt. Regina Bartkevičiūtė </v>
      </c>
      <c r="F32" s="244" t="str">
        <f>+bendras!H128</f>
        <v>203*</v>
      </c>
      <c r="G32" s="203" t="str">
        <f>+bendras!G137</f>
        <v>BENDROJI SLAUGA                                      Pratybos                                                                lekt. Rasa Ramanauskienė</v>
      </c>
      <c r="H32" s="309" t="str">
        <f>+bendras!H137</f>
        <v>315</v>
      </c>
      <c r="I32" s="159" t="str">
        <f>+bendras!G146</f>
        <v>PROFESINĖ KOMUNIKACIJA          Pratybos                                                         doc. dr. Inga Mikutavičienė</v>
      </c>
      <c r="J32" s="244" t="str">
        <f>+bendras!H146</f>
        <v>305</v>
      </c>
      <c r="K32" s="159">
        <f>+bendras!G155</f>
        <v>0</v>
      </c>
      <c r="L32" s="244">
        <f>+bendras!H155</f>
        <v>0</v>
      </c>
      <c r="M32" s="159">
        <f>+bendras!G164</f>
        <v>0</v>
      </c>
      <c r="N32" s="238">
        <f>+bendras!H164</f>
        <v>0</v>
      </c>
    </row>
    <row r="33" spans="1:14" ht="20.25" customHeight="1" thickBot="1">
      <c r="A33" s="164" t="s">
        <v>25</v>
      </c>
      <c r="B33" s="165" t="s">
        <v>30</v>
      </c>
      <c r="C33" s="166">
        <f>+bendras!G120</f>
        <v>0</v>
      </c>
      <c r="D33" s="310">
        <f>bendras!H120</f>
        <v>0</v>
      </c>
      <c r="E33" s="166">
        <f>+bendras!G129</f>
        <v>0</v>
      </c>
      <c r="F33" s="310">
        <f>+bendras!H129</f>
        <v>0</v>
      </c>
      <c r="G33" s="206">
        <f>+bendras!G138</f>
        <v>0</v>
      </c>
      <c r="H33" s="310">
        <f>+bendras!H138</f>
        <v>0</v>
      </c>
      <c r="I33" s="166">
        <f>+bendras!G147</f>
        <v>0</v>
      </c>
      <c r="J33" s="310">
        <f>+bendras!H147</f>
        <v>0</v>
      </c>
      <c r="K33" s="166">
        <f>+bendras!G156</f>
        <v>0</v>
      </c>
      <c r="L33" s="310">
        <f>+bendras!H156</f>
        <v>0</v>
      </c>
      <c r="M33" s="166">
        <f>+bendras!G165</f>
        <v>0</v>
      </c>
      <c r="N33" s="169">
        <f>+bendras!H165</f>
        <v>0</v>
      </c>
    </row>
    <row r="34" spans="1:14" ht="94.5" customHeight="1">
      <c r="A34" s="149" t="s">
        <v>3</v>
      </c>
      <c r="B34" s="150" t="s">
        <v>31</v>
      </c>
      <c r="C34" s="207" t="str">
        <f>+bendras!G121</f>
        <v>SPECIALYBĖS KALBOS KULTŪRA Pratybos lekt. Laima Urbonienė </v>
      </c>
      <c r="D34" s="259" t="str">
        <f>bendras!H121</f>
        <v>309</v>
      </c>
      <c r="E34" s="207">
        <f>+bendras!G130</f>
        <v>0</v>
      </c>
      <c r="F34" s="259">
        <f>+bendras!H130</f>
        <v>0</v>
      </c>
      <c r="G34" s="200" t="str">
        <f>+bendras!G139</f>
        <v>SPECIALYBĖS KALBOS KULTŪRA   Teorija lekt. Laima Urbonienė </v>
      </c>
      <c r="H34" s="308" t="str">
        <f>+bendras!H139</f>
        <v>Aktų salė</v>
      </c>
      <c r="I34" s="207" t="str">
        <f>+bendras!G148</f>
        <v>PROFESINĖ KOMUNIKACIJA          Pratybos                                                         doc. dr. Inga Mikutavičienė</v>
      </c>
      <c r="J34" s="259" t="str">
        <f>+bendras!H148</f>
        <v>305</v>
      </c>
      <c r="K34" s="207" t="str">
        <f>+bendras!G157</f>
        <v>ANATOMIJA, FIZIOLOGIJA, PATOLOGIJOS PAGRINDAI, TEORIJA                               lekt. Lina Jaruševičienė</v>
      </c>
      <c r="L34" s="259" t="str">
        <f>+bendras!H157</f>
        <v>Aktų salė</v>
      </c>
      <c r="M34" s="207">
        <f>+bendras!G166</f>
        <v>0</v>
      </c>
      <c r="N34" s="311">
        <f>+bendras!H166</f>
        <v>0</v>
      </c>
    </row>
    <row r="35" spans="1:14" ht="67.5" customHeight="1">
      <c r="A35" s="174" t="s">
        <v>4</v>
      </c>
      <c r="B35" s="177" t="s">
        <v>32</v>
      </c>
      <c r="C35" s="175" t="str">
        <f>+bendras!G122</f>
        <v>SPECIALYBĖS KALBOS KULTŪRA Pratybos lekt. Laima Urbonienė </v>
      </c>
      <c r="D35" s="260" t="str">
        <f>bendras!H122</f>
        <v>309</v>
      </c>
      <c r="E35" s="175">
        <f>+bendras!G131</f>
        <v>0</v>
      </c>
      <c r="F35" s="260">
        <f>+bendras!H131</f>
        <v>0</v>
      </c>
      <c r="G35" s="211" t="str">
        <f>+bendras!G140</f>
        <v>ANATOMIJA, FIZIOLOGIJA, PATOLOGIJOS PAGRINDAI Pratybos  lekt. Lina Jaruševičienė</v>
      </c>
      <c r="H35" s="312" t="str">
        <f>+bendras!H140</f>
        <v>312</v>
      </c>
      <c r="I35" s="175" t="str">
        <f>+bendras!G149</f>
        <v>PROFESINĖ KOMUNIKACIJA               Teorija                                                           doc. dr. Inga Mikutavičienė</v>
      </c>
      <c r="J35" s="260" t="str">
        <f>+bendras!H149</f>
        <v>Aktų salė</v>
      </c>
      <c r="K35" s="175" t="str">
        <f>+bendras!G158</f>
        <v>PROFESINĖ UŽSIENIO KALBA (Rusų k.) lekt. Aida Kliukinskienė</v>
      </c>
      <c r="L35" s="260" t="str">
        <f>+bendras!H158</f>
        <v>216</v>
      </c>
      <c r="M35" s="175">
        <f>+bendras!G167</f>
        <v>0</v>
      </c>
      <c r="N35" s="313">
        <f>+bendras!H167</f>
        <v>0</v>
      </c>
    </row>
    <row r="36" spans="1:14" ht="63.75" customHeight="1">
      <c r="A36" s="157" t="s">
        <v>5</v>
      </c>
      <c r="B36" s="158" t="s">
        <v>33</v>
      </c>
      <c r="C36" s="175">
        <f>+bendras!G123</f>
        <v>0</v>
      </c>
      <c r="D36" s="260">
        <f>bendras!H123</f>
        <v>0</v>
      </c>
      <c r="E36" s="175">
        <f>+bendras!G132</f>
        <v>0</v>
      </c>
      <c r="F36" s="260">
        <f>+bendras!H132</f>
        <v>0</v>
      </c>
      <c r="G36" s="175" t="str">
        <f>+bendras!G141</f>
        <v>ANATOMIJA, FIZIOLOGIJA, PATOLOGIJOS PAGRINDAI Pratybos  lekt. Lina Jaruševičienė</v>
      </c>
      <c r="H36" s="260" t="str">
        <f>+bendras!H141</f>
        <v>312</v>
      </c>
      <c r="I36" s="175">
        <f>+bendras!G150</f>
        <v>0</v>
      </c>
      <c r="J36" s="260">
        <f>+bendras!H150</f>
        <v>0</v>
      </c>
      <c r="K36" s="175" t="str">
        <f>+bendras!G159</f>
        <v>PROFESINĖ UŽSIENIO KALBA (Rusų k.) lekt. Aida Kliukinskienė</v>
      </c>
      <c r="L36" s="260" t="str">
        <f>+bendras!H159</f>
        <v>216</v>
      </c>
      <c r="M36" s="175">
        <f>+bendras!G168</f>
        <v>0</v>
      </c>
      <c r="N36" s="313">
        <f>+bendras!H168</f>
        <v>0</v>
      </c>
    </row>
    <row r="37" spans="1:14" ht="58.5" customHeight="1">
      <c r="A37" s="174" t="s">
        <v>6</v>
      </c>
      <c r="B37" s="193" t="s">
        <v>34</v>
      </c>
      <c r="C37" s="175">
        <f>+bendras!G124</f>
        <v>0</v>
      </c>
      <c r="D37" s="260">
        <f>bendras!H124</f>
        <v>0</v>
      </c>
      <c r="E37" s="175">
        <f>+bendras!G133</f>
        <v>0</v>
      </c>
      <c r="F37" s="260">
        <f>+bendras!H133</f>
        <v>0</v>
      </c>
      <c r="G37" s="175">
        <f>+bendras!G142</f>
        <v>0</v>
      </c>
      <c r="H37" s="260">
        <f>+bendras!H142</f>
        <v>0</v>
      </c>
      <c r="I37" s="175">
        <f>+bendras!G151</f>
        <v>0</v>
      </c>
      <c r="J37" s="260">
        <f>+bendras!H151</f>
        <v>0</v>
      </c>
      <c r="K37" s="175">
        <f>+bendras!G160</f>
        <v>0</v>
      </c>
      <c r="L37" s="260">
        <f>+bendras!H160</f>
        <v>0</v>
      </c>
      <c r="M37" s="175">
        <f>+bendras!G169</f>
        <v>0</v>
      </c>
      <c r="N37" s="313">
        <f>+bendras!H169</f>
        <v>0</v>
      </c>
    </row>
    <row r="38" spans="1:14" ht="58.5" customHeight="1" thickBot="1">
      <c r="A38" s="180" t="s">
        <v>26</v>
      </c>
      <c r="B38" s="181" t="s">
        <v>35</v>
      </c>
      <c r="C38" s="184">
        <f>+bendras!G125</f>
        <v>0</v>
      </c>
      <c r="D38" s="241">
        <f>bendras!H125</f>
        <v>0</v>
      </c>
      <c r="E38" s="184">
        <f>+bendras!G134</f>
        <v>0</v>
      </c>
      <c r="F38" s="241">
        <f>+bendras!H134</f>
        <v>0</v>
      </c>
      <c r="G38" s="184">
        <f>+bendras!G143</f>
        <v>0</v>
      </c>
      <c r="H38" s="241">
        <f>+bendras!H143</f>
        <v>0</v>
      </c>
      <c r="I38" s="184">
        <f>+bendras!G152</f>
        <v>0</v>
      </c>
      <c r="J38" s="241">
        <f>+bendras!H152</f>
        <v>0</v>
      </c>
      <c r="K38" s="184">
        <f>+bendras!G161</f>
        <v>0</v>
      </c>
      <c r="L38" s="241">
        <f>+bendras!H161</f>
        <v>0</v>
      </c>
      <c r="M38" s="184">
        <f>+bendras!G170</f>
        <v>0</v>
      </c>
      <c r="N38" s="314">
        <f>+bendras!H170</f>
        <v>0</v>
      </c>
    </row>
    <row r="39" spans="1:14" ht="58.5" customHeight="1" thickBot="1">
      <c r="A39" s="216"/>
      <c r="B39" s="216"/>
      <c r="C39" s="217"/>
      <c r="D39" s="218"/>
      <c r="E39" s="217"/>
      <c r="F39" s="218"/>
      <c r="G39" s="217"/>
      <c r="H39" s="218"/>
      <c r="I39" s="217"/>
      <c r="J39" s="218"/>
      <c r="K39" s="219"/>
      <c r="L39" s="220"/>
      <c r="M39" s="219"/>
      <c r="N39" s="220"/>
    </row>
    <row r="40" spans="1:14" ht="36.75" customHeight="1" thickBot="1">
      <c r="A40" s="144" t="s">
        <v>23</v>
      </c>
      <c r="B40" s="145" t="s">
        <v>24</v>
      </c>
      <c r="C40" s="146" t="str">
        <f>+bendras!A171</f>
        <v>PIRMADIENIS</v>
      </c>
      <c r="D40" s="148">
        <f>+bendras!B171</f>
        <v>44116</v>
      </c>
      <c r="E40" s="146" t="str">
        <f>+bendras!A179</f>
        <v>ANTRADIENIS</v>
      </c>
      <c r="F40" s="148">
        <f>+bendras!B179</f>
        <v>44117</v>
      </c>
      <c r="G40" s="146" t="str">
        <f>+bendras!A187</f>
        <v>TREČIADIENIS</v>
      </c>
      <c r="H40" s="148">
        <f>+bendras!B187</f>
        <v>44118</v>
      </c>
      <c r="I40" s="146" t="str">
        <f>+bendras!A196</f>
        <v>KETVIRTADIENIS</v>
      </c>
      <c r="J40" s="148">
        <f>+bendras!B196</f>
        <v>44119</v>
      </c>
      <c r="K40" s="146" t="str">
        <f>+bendras!A204</f>
        <v>PENKTADIENIS</v>
      </c>
      <c r="L40" s="148">
        <f>+bendras!B204</f>
        <v>44120</v>
      </c>
      <c r="M40" s="146" t="str">
        <f>+bendras!A213</f>
        <v>ŠEŠTADIENIS</v>
      </c>
      <c r="N40" s="148">
        <f>+bendras!B213</f>
        <v>44121</v>
      </c>
    </row>
    <row r="41" spans="1:14" ht="75.75" customHeight="1">
      <c r="A41" s="149" t="s">
        <v>1</v>
      </c>
      <c r="B41" s="150" t="s">
        <v>28</v>
      </c>
      <c r="C41" s="151" t="str">
        <f>+bendras!G171</f>
        <v>BENDROJI SLAUGA                                   Teorija                                                          lekt. Rasa Ramanauskienė</v>
      </c>
      <c r="D41" s="199" t="str">
        <f>+bendras!H171</f>
        <v>Nuotoliniu būdu</v>
      </c>
      <c r="E41" s="151" t="str">
        <f>+bendras!G179</f>
        <v>PROFESINĖ UŽSIENIO KALBA  anglų k. lekt. Regina Bartkevičiūtė </v>
      </c>
      <c r="F41" s="239" t="str">
        <f>+bendras!H179</f>
        <v>203*</v>
      </c>
      <c r="G41" s="151" t="str">
        <f>+bendras!G187</f>
        <v>BENDROJI SLAUGA                                      Pratybos                                                                lekt. Rasa Ramanauskienė</v>
      </c>
      <c r="H41" s="199" t="str">
        <f>+bendras!H187</f>
        <v>315</v>
      </c>
      <c r="I41" s="151">
        <f>+bendras!G196</f>
        <v>0</v>
      </c>
      <c r="J41" s="199">
        <f>+bendras!H196</f>
        <v>0</v>
      </c>
      <c r="K41" s="151">
        <f>+bendras!G204</f>
        <v>0</v>
      </c>
      <c r="L41" s="199">
        <f>+bendras!H204</f>
        <v>0</v>
      </c>
      <c r="M41" s="151">
        <f>+bendras!G213</f>
        <v>0</v>
      </c>
      <c r="N41" s="155">
        <f>+bendras!H213</f>
        <v>0</v>
      </c>
    </row>
    <row r="42" spans="1:14" ht="68.25" customHeight="1" thickBot="1">
      <c r="A42" s="157" t="s">
        <v>2</v>
      </c>
      <c r="B42" s="158" t="s">
        <v>29</v>
      </c>
      <c r="C42" s="153" t="str">
        <f>+bendras!G172</f>
        <v>BENDROJI SLAUGA                                   Teorija                                                          lekt. Rasa Ramanauskienė</v>
      </c>
      <c r="D42" s="246" t="str">
        <f>+bendras!H172</f>
        <v>Nuotoliniu būdu</v>
      </c>
      <c r="E42" s="153" t="str">
        <f>+bendras!G180</f>
        <v>PROFESINĖ UŽSIENIO KALBA   anglų k. lekt. Regina Bartkevičiūtė </v>
      </c>
      <c r="F42" s="246" t="str">
        <f>+bendras!H180</f>
        <v>203*</v>
      </c>
      <c r="G42" s="153" t="str">
        <f>+bendras!G188</f>
        <v>BENDROJI SLAUGA                                      Pratybos                                                                lekt. Rasa Ramanauskienė</v>
      </c>
      <c r="H42" s="246" t="str">
        <f>+bendras!H188</f>
        <v>315</v>
      </c>
      <c r="I42" s="153" t="str">
        <f>+bendras!G197</f>
        <v>PROFESINĖ KOMUNIKACIJA          Pratybos                                                         doc. dr. Inga Mikutavičienė</v>
      </c>
      <c r="J42" s="246" t="str">
        <f>+bendras!H197</f>
        <v>305</v>
      </c>
      <c r="K42" s="153">
        <f>+bendras!G205</f>
        <v>0</v>
      </c>
      <c r="L42" s="246">
        <f>+bendras!H205</f>
        <v>0</v>
      </c>
      <c r="M42" s="153">
        <f>+bendras!G214</f>
        <v>0</v>
      </c>
      <c r="N42" s="252">
        <f>+bendras!H214</f>
        <v>0</v>
      </c>
    </row>
    <row r="43" spans="1:14" ht="20.25" customHeight="1" thickBot="1">
      <c r="A43" s="164" t="s">
        <v>25</v>
      </c>
      <c r="B43" s="165" t="s">
        <v>30</v>
      </c>
      <c r="C43" s="224">
        <f>+bendras!G173</f>
        <v>0</v>
      </c>
      <c r="D43" s="301">
        <f>+bendras!H173</f>
        <v>0</v>
      </c>
      <c r="E43" s="224">
        <f>+bendras!G181</f>
        <v>0</v>
      </c>
      <c r="F43" s="301">
        <f>+bendras!H181</f>
        <v>0</v>
      </c>
      <c r="G43" s="224">
        <f>+bendras!G189</f>
        <v>0</v>
      </c>
      <c r="H43" s="301">
        <f>+bendras!H189</f>
        <v>0</v>
      </c>
      <c r="I43" s="224">
        <f>+bendras!G198</f>
        <v>0</v>
      </c>
      <c r="J43" s="301">
        <f>+bendras!H198</f>
        <v>0</v>
      </c>
      <c r="K43" s="224">
        <f>+bendras!G206</f>
        <v>0</v>
      </c>
      <c r="L43" s="301">
        <f>+bendras!H206</f>
        <v>0</v>
      </c>
      <c r="M43" s="224">
        <f>+bendras!G215</f>
        <v>0</v>
      </c>
      <c r="N43" s="302">
        <f>+bendras!H215</f>
        <v>0</v>
      </c>
    </row>
    <row r="44" spans="1:14" ht="85.5" customHeight="1">
      <c r="A44" s="149" t="s">
        <v>3</v>
      </c>
      <c r="B44" s="150" t="s">
        <v>31</v>
      </c>
      <c r="C44" s="151">
        <f>+bendras!G174</f>
        <v>0</v>
      </c>
      <c r="D44" s="239">
        <f>+bendras!H174</f>
        <v>0</v>
      </c>
      <c r="E44" s="151">
        <f>+bendras!G182</f>
        <v>0</v>
      </c>
      <c r="F44" s="239">
        <f>+bendras!H182</f>
        <v>0</v>
      </c>
      <c r="G44" s="151" t="str">
        <f>+bendras!G190</f>
        <v>SPECIALYBĖS KALBOS KULTŪRA   Teorija lekt. Laima Urbonienė </v>
      </c>
      <c r="H44" s="239" t="str">
        <f>+bendras!H190</f>
        <v>Aktų salė</v>
      </c>
      <c r="I44" s="151" t="str">
        <f>+bendras!G199</f>
        <v>PROFESINĖ KOMUNIKACIJA          Pratybos                                                         doc. dr. Inga Mikutavičienė</v>
      </c>
      <c r="J44" s="239" t="str">
        <f>+bendras!H199</f>
        <v>305</v>
      </c>
      <c r="K44" s="151" t="str">
        <f>+bendras!G207</f>
        <v>ANATOMIJA, FIZIOLOGIJA, PATOLOGIJOS PAGRINDAI, TEORIJA                               lekt. Lina Jaruševičienė</v>
      </c>
      <c r="L44" s="239" t="str">
        <f>+bendras!H207</f>
        <v>Aktų salė</v>
      </c>
      <c r="M44" s="151">
        <f>+bendras!G216</f>
        <v>0</v>
      </c>
      <c r="N44" s="249">
        <f>+bendras!H216</f>
        <v>0</v>
      </c>
    </row>
    <row r="45" spans="1:14" ht="67.5" customHeight="1">
      <c r="A45" s="174" t="s">
        <v>4</v>
      </c>
      <c r="B45" s="177" t="s">
        <v>32</v>
      </c>
      <c r="C45" s="228">
        <f>+bendras!G175</f>
        <v>0</v>
      </c>
      <c r="D45" s="248">
        <f>+bendras!H175</f>
        <v>0</v>
      </c>
      <c r="E45" s="228">
        <f>+bendras!G183</f>
        <v>0</v>
      </c>
      <c r="F45" s="248">
        <f>+bendras!H183</f>
        <v>0</v>
      </c>
      <c r="G45" s="228" t="str">
        <f>+bendras!G191</f>
        <v>ANATOMIJA, FIZIOLOGIJA, PATOLOGIJOS PAGRINDAI Pratybos  lekt. Lina Jaruševičienė</v>
      </c>
      <c r="H45" s="248" t="str">
        <f>+bendras!H191</f>
        <v>312</v>
      </c>
      <c r="I45" s="228" t="str">
        <f>+bendras!G200</f>
        <v>PROFESINĖ KOMUNIKACIJA                 Teorija                                                             doc. dr. Inga Mikutavičienė</v>
      </c>
      <c r="J45" s="248" t="str">
        <f>+bendras!H200</f>
        <v>Aktų salė</v>
      </c>
      <c r="K45" s="228" t="str">
        <f>+bendras!G208</f>
        <v>PROFESINĖ UŽSIENIO KALBA (Rusų k.) lekt. Aida Kliukinskienė</v>
      </c>
      <c r="L45" s="248" t="str">
        <f>+bendras!H208</f>
        <v>216</v>
      </c>
      <c r="M45" s="228">
        <f>+bendras!G217</f>
        <v>0</v>
      </c>
      <c r="N45" s="250">
        <f>+bendras!H217</f>
        <v>0</v>
      </c>
    </row>
    <row r="46" spans="1:14" ht="63.75" customHeight="1">
      <c r="A46" s="157" t="s">
        <v>5</v>
      </c>
      <c r="B46" s="158" t="s">
        <v>33</v>
      </c>
      <c r="C46" s="228">
        <f>+bendras!G176</f>
        <v>0</v>
      </c>
      <c r="D46" s="248">
        <f>+bendras!H176</f>
        <v>0</v>
      </c>
      <c r="E46" s="228">
        <f>+bendras!G184</f>
        <v>0</v>
      </c>
      <c r="F46" s="248">
        <f>+bendras!H184</f>
        <v>0</v>
      </c>
      <c r="G46" s="228" t="str">
        <f>+bendras!G192</f>
        <v>ANATOMIJA, FIZIOLOGIJA, PATOLOGIJOS PAGRINDAI Pratybos  lekt. Lina Jaruševičienė</v>
      </c>
      <c r="H46" s="248" t="str">
        <f>+bendras!H192</f>
        <v>312</v>
      </c>
      <c r="I46" s="228">
        <f>+bendras!G201</f>
        <v>0</v>
      </c>
      <c r="J46" s="248">
        <f>+bendras!H201</f>
        <v>0</v>
      </c>
      <c r="K46" s="228" t="str">
        <f>+bendras!G209</f>
        <v>PROFESINĖ UŽSIENIO KALBA (Rusų k.) lekt. Aida Kliukinskienė</v>
      </c>
      <c r="L46" s="248" t="str">
        <f>+bendras!H209</f>
        <v>216</v>
      </c>
      <c r="M46" s="228">
        <f>+bendras!G218</f>
        <v>0</v>
      </c>
      <c r="N46" s="250">
        <f>+bendras!H218</f>
        <v>0</v>
      </c>
    </row>
    <row r="47" spans="1:14" ht="58.5" customHeight="1">
      <c r="A47" s="174" t="s">
        <v>6</v>
      </c>
      <c r="B47" s="193" t="s">
        <v>34</v>
      </c>
      <c r="C47" s="228">
        <f>+bendras!G177</f>
        <v>0</v>
      </c>
      <c r="D47" s="248">
        <f>+bendras!H177</f>
        <v>0</v>
      </c>
      <c r="E47" s="228">
        <f>+bendras!G185</f>
        <v>0</v>
      </c>
      <c r="F47" s="248">
        <f>+bendras!H185</f>
        <v>0</v>
      </c>
      <c r="G47" s="228">
        <f>+bendras!G193</f>
        <v>0</v>
      </c>
      <c r="H47" s="248">
        <f>+bendras!H193</f>
        <v>0</v>
      </c>
      <c r="I47" s="228">
        <f>+bendras!G202</f>
        <v>0</v>
      </c>
      <c r="J47" s="248">
        <f>+bendras!H202</f>
        <v>0</v>
      </c>
      <c r="K47" s="228">
        <f>+bendras!G210</f>
        <v>0</v>
      </c>
      <c r="L47" s="248">
        <f>+bendras!H210</f>
        <v>0</v>
      </c>
      <c r="M47" s="228">
        <f>+bendras!G219</f>
        <v>0</v>
      </c>
      <c r="N47" s="250">
        <f>+bendras!H219</f>
        <v>0</v>
      </c>
    </row>
    <row r="48" spans="1:14" ht="58.5" customHeight="1" thickBot="1">
      <c r="A48" s="180" t="s">
        <v>26</v>
      </c>
      <c r="B48" s="181" t="s">
        <v>35</v>
      </c>
      <c r="C48" s="232">
        <f>+bendras!G178</f>
        <v>0</v>
      </c>
      <c r="D48" s="261">
        <f>+bendras!H178</f>
        <v>0</v>
      </c>
      <c r="E48" s="232">
        <f>+bendras!G186</f>
        <v>0</v>
      </c>
      <c r="F48" s="235">
        <f>+bendras!H186</f>
        <v>0</v>
      </c>
      <c r="G48" s="232">
        <f>+bendras!G194</f>
        <v>0</v>
      </c>
      <c r="H48" s="261">
        <f>+bendras!H194</f>
        <v>0</v>
      </c>
      <c r="I48" s="232"/>
      <c r="J48" s="261">
        <f>+bendras!H203</f>
        <v>0</v>
      </c>
      <c r="K48" s="232">
        <f>+bendras!G212</f>
        <v>0</v>
      </c>
      <c r="L48" s="261">
        <f>+bendras!H212</f>
        <v>0</v>
      </c>
      <c r="M48" s="232">
        <f>+bendras!G220</f>
        <v>0</v>
      </c>
      <c r="N48" s="83">
        <f>+bendras!H220</f>
        <v>0</v>
      </c>
    </row>
    <row r="49" spans="1:14" ht="58.5" customHeight="1" thickBot="1">
      <c r="A49" s="257"/>
      <c r="B49" s="257"/>
      <c r="C49" s="237"/>
      <c r="D49" s="245"/>
      <c r="E49" s="245"/>
      <c r="F49" s="219"/>
      <c r="G49" s="245"/>
      <c r="H49" s="245"/>
      <c r="I49" s="237"/>
      <c r="J49" s="245"/>
      <c r="K49" s="245"/>
      <c r="L49" s="245"/>
      <c r="M49" s="237"/>
      <c r="N49" s="245"/>
    </row>
    <row r="50" spans="1:14" ht="57" customHeight="1" thickBot="1">
      <c r="A50" s="144" t="s">
        <v>23</v>
      </c>
      <c r="B50" s="145" t="s">
        <v>24</v>
      </c>
      <c r="C50" s="146" t="str">
        <f>+bendras!A221</f>
        <v>PIRMADIENIS</v>
      </c>
      <c r="D50" s="148">
        <f>+bendras!B221</f>
        <v>44123</v>
      </c>
      <c r="E50" s="146" t="str">
        <f>+bendras!A229</f>
        <v>ANTRADIENIS</v>
      </c>
      <c r="F50" s="148">
        <f>+bendras!B229</f>
        <v>44124</v>
      </c>
      <c r="G50" s="146" t="str">
        <f>+bendras!A237</f>
        <v>TREČIADIENIS</v>
      </c>
      <c r="H50" s="148">
        <f>+bendras!B237</f>
        <v>44125</v>
      </c>
      <c r="I50" s="146" t="str">
        <f>+bendras!A246</f>
        <v>KETVIRTADIENIS</v>
      </c>
      <c r="J50" s="148">
        <f>+bendras!B246</f>
        <v>44126</v>
      </c>
      <c r="K50" s="146" t="str">
        <f>+bendras!A254</f>
        <v>PENKTADIENIS</v>
      </c>
      <c r="L50" s="148">
        <f>+bendras!B254</f>
        <v>44127</v>
      </c>
      <c r="M50" s="146" t="str">
        <f>+bendras!A262</f>
        <v>ŠEŠTADIENIS</v>
      </c>
      <c r="N50" s="148">
        <f>+bendras!B262</f>
        <v>44128</v>
      </c>
    </row>
    <row r="51" spans="1:14" ht="80.25" customHeight="1">
      <c r="A51" s="149" t="s">
        <v>1</v>
      </c>
      <c r="B51" s="150" t="s">
        <v>28</v>
      </c>
      <c r="C51" s="151" t="str">
        <f>+bendras!G221</f>
        <v>BENDROJI SLAUGA                                   Teorija                                                          lekt. Rasa Ramanauskienė</v>
      </c>
      <c r="D51" s="199" t="str">
        <f>+bendras!H221</f>
        <v>Nuotoliniu būdu</v>
      </c>
      <c r="E51" s="151" t="str">
        <f>+bendras!G229</f>
        <v>PROFESINĖ UŽSIENIO KALBA  anglų k. lekt. Regina Bartkevičiūtė </v>
      </c>
      <c r="F51" s="239" t="str">
        <f>+bendras!H229</f>
        <v>203*</v>
      </c>
      <c r="G51" s="151" t="str">
        <f>+bendras!G237</f>
        <v>BENDROJI SLAUGA                                      Pratybos                                                                lekt. Rasa Ramanauskienė</v>
      </c>
      <c r="H51" s="199" t="str">
        <f>+bendras!H237</f>
        <v>315</v>
      </c>
      <c r="I51" s="151">
        <f>+bendras!G246</f>
        <v>0</v>
      </c>
      <c r="J51" s="199">
        <f>+bendras!H246</f>
        <v>0</v>
      </c>
      <c r="K51" s="151">
        <f>+bendras!G254</f>
        <v>0</v>
      </c>
      <c r="L51" s="199">
        <f>+bendras!H254</f>
        <v>0</v>
      </c>
      <c r="M51" s="151">
        <f>+bendras!G262</f>
        <v>0</v>
      </c>
      <c r="N51" s="155">
        <f>+bendras!H262</f>
        <v>0</v>
      </c>
    </row>
    <row r="52" spans="1:14" ht="75" customHeight="1" thickBot="1">
      <c r="A52" s="157" t="s">
        <v>2</v>
      </c>
      <c r="B52" s="158" t="s">
        <v>29</v>
      </c>
      <c r="C52" s="153" t="str">
        <f>+bendras!G222</f>
        <v>BENDROJI SLAUGA                                   Teorija                                                          lekt. Rasa Ramanauskienė</v>
      </c>
      <c r="D52" s="246" t="str">
        <f>+bendras!H222</f>
        <v>Nuotoliniu būdu</v>
      </c>
      <c r="E52" s="153" t="str">
        <f>+bendras!G230</f>
        <v>PROFESINĖ UŽSIENIO KALBA   anglų k. lekt. Regina Bartkevičiūtė </v>
      </c>
      <c r="F52" s="246" t="str">
        <f>+bendras!H230</f>
        <v>203*</v>
      </c>
      <c r="G52" s="153" t="str">
        <f>+bendras!G238</f>
        <v>BENDROJI SLAUGA                                      Pratybos                                                                lekt. Rasa Ramanauskienė</v>
      </c>
      <c r="H52" s="246" t="str">
        <f>+bendras!H238</f>
        <v>315</v>
      </c>
      <c r="I52" s="153" t="str">
        <f>+bendras!G247</f>
        <v>PROFESINĖ KOMUNIKACIJA          Pratybos                                                         doc. dr. Inga Mikutavičienė</v>
      </c>
      <c r="J52" s="246" t="str">
        <f>+bendras!H247</f>
        <v>Nuotoliniu būdu</v>
      </c>
      <c r="K52" s="153">
        <f>+bendras!G255</f>
        <v>0</v>
      </c>
      <c r="L52" s="246">
        <f>+bendras!H255</f>
        <v>0</v>
      </c>
      <c r="M52" s="153">
        <f>+bendras!G263</f>
        <v>0</v>
      </c>
      <c r="N52" s="252">
        <f>+bendras!H263</f>
        <v>0</v>
      </c>
    </row>
    <row r="53" spans="1:14" ht="34.5" customHeight="1" thickBot="1">
      <c r="A53" s="164" t="s">
        <v>25</v>
      </c>
      <c r="B53" s="165" t="s">
        <v>30</v>
      </c>
      <c r="C53" s="224">
        <f>+bendras!G223</f>
        <v>0</v>
      </c>
      <c r="D53" s="301">
        <f>+bendras!H223</f>
        <v>0</v>
      </c>
      <c r="E53" s="224">
        <f>+bendras!G231</f>
        <v>0</v>
      </c>
      <c r="F53" s="301">
        <f>+bendras!H231</f>
        <v>0</v>
      </c>
      <c r="G53" s="224">
        <f>+bendras!G239</f>
        <v>0</v>
      </c>
      <c r="H53" s="301">
        <f>+bendras!H239</f>
        <v>0</v>
      </c>
      <c r="I53" s="224">
        <f>+bendras!G248</f>
        <v>0</v>
      </c>
      <c r="J53" s="301">
        <f>+bendras!H248</f>
        <v>0</v>
      </c>
      <c r="K53" s="224">
        <f>+bendras!G256</f>
        <v>0</v>
      </c>
      <c r="L53" s="301">
        <f>+bendras!H256</f>
        <v>0</v>
      </c>
      <c r="M53" s="224">
        <f>+bendras!G264</f>
        <v>0</v>
      </c>
      <c r="N53" s="302">
        <f>+bendras!H264</f>
        <v>0</v>
      </c>
    </row>
    <row r="54" spans="1:14" ht="78" customHeight="1">
      <c r="A54" s="149" t="s">
        <v>3</v>
      </c>
      <c r="B54" s="150" t="s">
        <v>31</v>
      </c>
      <c r="C54" s="151" t="str">
        <f>+bendras!G224</f>
        <v>SPECIALYBĖS KALBOS KULTŪRA Pratybos lekt. Laima Urbonienė </v>
      </c>
      <c r="D54" s="239" t="str">
        <f>+bendras!H224</f>
        <v>309</v>
      </c>
      <c r="E54" s="151">
        <f>+bendras!G232</f>
        <v>0</v>
      </c>
      <c r="F54" s="239">
        <f>+bendras!H232</f>
        <v>0</v>
      </c>
      <c r="G54" s="151" t="str">
        <f>+bendras!G240</f>
        <v>SPECIALYBĖS KALBOS KULTŪRA   Teorija lekt. Laima Urbonienė </v>
      </c>
      <c r="H54" s="239" t="str">
        <f>+bendras!H240</f>
        <v>Aktų salė</v>
      </c>
      <c r="I54" s="151" t="str">
        <f>+bendras!G249</f>
        <v>PROFESINĖ KOMUNIKACIJA          Pratybos                                                         doc. dr. Inga Mikutavičienė</v>
      </c>
      <c r="J54" s="239" t="str">
        <f>+bendras!H249</f>
        <v>Nuotoliniu būdu</v>
      </c>
      <c r="K54" s="151" t="str">
        <f>+bendras!G257</f>
        <v>ANATOMIJA, FIZIOLOGIJA, PATOLOGIJOS PAGRINDAI, TEORIJA                               lekt. Lina Jaruševičienė</v>
      </c>
      <c r="L54" s="239" t="str">
        <f>+bendras!H257</f>
        <v>Aktų salė</v>
      </c>
      <c r="M54" s="151">
        <f>+bendras!G265</f>
        <v>0</v>
      </c>
      <c r="N54" s="249">
        <f>+bendras!H265</f>
        <v>0</v>
      </c>
    </row>
    <row r="55" spans="1:14" ht="57.75" customHeight="1">
      <c r="A55" s="174" t="s">
        <v>4</v>
      </c>
      <c r="B55" s="177" t="s">
        <v>32</v>
      </c>
      <c r="C55" s="228" t="str">
        <f>+bendras!G225</f>
        <v>SPECIALYBĖS KALBOS KULTŪRA Pratybos lekt. Laima Urbonienė </v>
      </c>
      <c r="D55" s="248" t="str">
        <f>+bendras!H225</f>
        <v>309</v>
      </c>
      <c r="E55" s="228">
        <f>+bendras!G233</f>
        <v>0</v>
      </c>
      <c r="F55" s="248">
        <f>+bendras!H233</f>
        <v>0</v>
      </c>
      <c r="G55" s="228" t="str">
        <f>+bendras!G241</f>
        <v>ANATOMIJA, FIZIOLOGIJA, PATOLOGIJOS PAGRINDAI Pratybos  lekt. Lina Jaruševičienė</v>
      </c>
      <c r="H55" s="248" t="str">
        <f>+bendras!H241</f>
        <v>312</v>
      </c>
      <c r="I55" s="228" t="str">
        <f>+bendras!G250</f>
        <v>PROFESINĖ KOMUNIKACIJA               Teorija                                                           doc. dr. Inga Mikutavičienė</v>
      </c>
      <c r="J55" s="248" t="str">
        <f>+bendras!H250</f>
        <v>Nuotoliniu būdu</v>
      </c>
      <c r="K55" s="228" t="str">
        <f>+bendras!G258</f>
        <v>PROFESINĖ UŽSIENIO KALBA (Rusų k.) lekt. Aida Kliukinskienė</v>
      </c>
      <c r="L55" s="248" t="str">
        <f>+bendras!H258</f>
        <v>216</v>
      </c>
      <c r="M55" s="228">
        <f>+bendras!G266</f>
        <v>0</v>
      </c>
      <c r="N55" s="250">
        <f>+bendras!H266</f>
        <v>0</v>
      </c>
    </row>
    <row r="56" spans="1:14" ht="66.75" customHeight="1">
      <c r="A56" s="157" t="s">
        <v>5</v>
      </c>
      <c r="B56" s="158" t="s">
        <v>33</v>
      </c>
      <c r="C56" s="228">
        <f>+bendras!G226</f>
        <v>0</v>
      </c>
      <c r="D56" s="248">
        <f>+bendras!H226</f>
        <v>0</v>
      </c>
      <c r="E56" s="228">
        <f>+bendras!G234</f>
        <v>0</v>
      </c>
      <c r="F56" s="248">
        <f>+bendras!H234</f>
        <v>0</v>
      </c>
      <c r="G56" s="228" t="str">
        <f>+bendras!G242</f>
        <v>ANATOMIJA, FIZIOLOGIJA, PATOLOGIJOS PAGRINDAI Pratybos  lekt. Lina Jaruševičienė</v>
      </c>
      <c r="H56" s="248" t="str">
        <f>+bendras!H242</f>
        <v>312</v>
      </c>
      <c r="I56" s="228">
        <f>+bendras!G251</f>
        <v>0</v>
      </c>
      <c r="J56" s="248">
        <f>+bendras!H251</f>
        <v>0</v>
      </c>
      <c r="K56" s="228" t="str">
        <f>+bendras!G259</f>
        <v>PROFESINĖ UŽSIENIO KALBA (Rusų k.) lekt. Aida Kliukinskienė</v>
      </c>
      <c r="L56" s="248" t="str">
        <f>+bendras!H259</f>
        <v>216</v>
      </c>
      <c r="M56" s="228">
        <f>+bendras!G267</f>
        <v>0</v>
      </c>
      <c r="N56" s="250">
        <f>+bendras!H267</f>
        <v>0</v>
      </c>
    </row>
    <row r="57" spans="1:48" s="4" customFormat="1" ht="63.75" customHeight="1">
      <c r="A57" s="174" t="s">
        <v>6</v>
      </c>
      <c r="B57" s="193" t="s">
        <v>34</v>
      </c>
      <c r="C57" s="228">
        <f>+bendras!G227</f>
        <v>0</v>
      </c>
      <c r="D57" s="248">
        <f>+bendras!H227</f>
        <v>0</v>
      </c>
      <c r="E57" s="228">
        <f>+bendras!G235</f>
        <v>0</v>
      </c>
      <c r="F57" s="248">
        <f>+bendras!H235</f>
        <v>0</v>
      </c>
      <c r="G57" s="228">
        <f>+bendras!G243</f>
        <v>0</v>
      </c>
      <c r="H57" s="248">
        <f>+bendras!H243</f>
        <v>0</v>
      </c>
      <c r="I57" s="228">
        <f>+bendras!G252</f>
        <v>0</v>
      </c>
      <c r="J57" s="248">
        <f>+bendras!H252</f>
        <v>0</v>
      </c>
      <c r="K57" s="228">
        <f>+bendras!G260</f>
        <v>0</v>
      </c>
      <c r="L57" s="248">
        <f>+bendras!H260</f>
        <v>0</v>
      </c>
      <c r="M57" s="228">
        <f>+bendras!G268</f>
        <v>0</v>
      </c>
      <c r="N57" s="250">
        <f>+bendras!H268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62.25" customHeight="1" thickBot="1">
      <c r="A58" s="180" t="s">
        <v>26</v>
      </c>
      <c r="B58" s="181" t="s">
        <v>35</v>
      </c>
      <c r="C58" s="232">
        <f>+bendras!G228</f>
        <v>0</v>
      </c>
      <c r="D58" s="261">
        <f>+bendras!H228</f>
        <v>0</v>
      </c>
      <c r="E58" s="232">
        <f>+bendras!G236</f>
        <v>0</v>
      </c>
      <c r="F58" s="235">
        <f>+bendras!H236</f>
        <v>0</v>
      </c>
      <c r="G58" s="232">
        <f>+bendras!G245</f>
        <v>0</v>
      </c>
      <c r="H58" s="261">
        <f>+bendras!H245</f>
        <v>0</v>
      </c>
      <c r="I58" s="232"/>
      <c r="J58" s="261">
        <f>+bendras!H253</f>
        <v>0</v>
      </c>
      <c r="K58" s="232">
        <f>+bendras!G261</f>
        <v>0</v>
      </c>
      <c r="L58" s="261">
        <f>+bendras!H261</f>
        <v>0</v>
      </c>
      <c r="M58" s="232">
        <f>+bendras!G269</f>
        <v>0</v>
      </c>
      <c r="N58" s="83">
        <f>+bendras!H269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41"/>
      <c r="B59" s="143"/>
      <c r="C59" s="141"/>
      <c r="D59" s="143"/>
      <c r="E59" s="141"/>
      <c r="F59" s="143"/>
      <c r="G59" s="141"/>
      <c r="H59" s="143"/>
      <c r="I59" s="141"/>
      <c r="J59" s="143"/>
      <c r="K59" s="141"/>
      <c r="L59" s="143"/>
      <c r="M59" s="141"/>
      <c r="N59" s="14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 thickBot="1">
      <c r="A60" s="144" t="s">
        <v>23</v>
      </c>
      <c r="B60" s="145" t="s">
        <v>24</v>
      </c>
      <c r="C60" s="374" t="str">
        <f>+bendras!A270</f>
        <v>PIRMADIENIS</v>
      </c>
      <c r="D60" s="375">
        <f>+bendras!B270</f>
        <v>44130</v>
      </c>
      <c r="E60" s="146" t="str">
        <f>+bendras!A278</f>
        <v>ANTRADIENIS</v>
      </c>
      <c r="F60" s="148">
        <f>+bendras!B278</f>
        <v>44131</v>
      </c>
      <c r="G60" s="146" t="str">
        <f>+bendras!A286</f>
        <v>TREČIADIENIS</v>
      </c>
      <c r="H60" s="148">
        <f>+bendras!B286</f>
        <v>44132</v>
      </c>
      <c r="I60" s="146" t="str">
        <f>+bendras!A294</f>
        <v>KETVIRTADIENIS</v>
      </c>
      <c r="J60" s="148">
        <f>+bendras!B294</f>
        <v>44133</v>
      </c>
      <c r="K60" s="146" t="str">
        <f>+bendras!A302</f>
        <v>PENKTADIENIS</v>
      </c>
      <c r="L60" s="148">
        <f>+bendras!B302</f>
        <v>44134</v>
      </c>
      <c r="M60" s="146" t="str">
        <f>+bendras!A310</f>
        <v>ŠEŠTADIENIS</v>
      </c>
      <c r="N60" s="148">
        <f>+bendras!B310</f>
        <v>44135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80.25" customHeight="1">
      <c r="A61" s="149" t="s">
        <v>1</v>
      </c>
      <c r="B61" s="150" t="s">
        <v>28</v>
      </c>
      <c r="C61" s="376" t="str">
        <f>+bendras!G270</f>
        <v>BENDROJI SLAUGA                                   Teorija                                                          lekt. Rasa Ramanauskienė</v>
      </c>
      <c r="D61" s="377" t="str">
        <f>+bendras!H270</f>
        <v>Nuotoliniu būdu</v>
      </c>
      <c r="E61" s="151" t="str">
        <f>+bendras!G278</f>
        <v>PROFESINĖ UŽSIENIO KALBA  anglų k. lekt. Regina Bartkevičiūtė </v>
      </c>
      <c r="F61" s="239" t="str">
        <f>+bendras!H278</f>
        <v>203*</v>
      </c>
      <c r="G61" s="151" t="str">
        <f>+bendras!G286</f>
        <v>BENDROJI SLAUGA                                      Pratybos                                                                lekt. Rasa Ramanauskienė</v>
      </c>
      <c r="H61" s="199" t="str">
        <f>+bendras!H286</f>
        <v>Nuotoliniu būdu</v>
      </c>
      <c r="I61" s="151">
        <f>+bendras!G294</f>
        <v>0</v>
      </c>
      <c r="J61" s="199">
        <f>+bendras!H294</f>
        <v>0</v>
      </c>
      <c r="K61" s="151">
        <f>+bendras!G302</f>
        <v>0</v>
      </c>
      <c r="L61" s="199">
        <f>+bendras!H302</f>
        <v>0</v>
      </c>
      <c r="M61" s="151">
        <f>+bendras!G310</f>
        <v>0</v>
      </c>
      <c r="N61" s="155">
        <f>+bendras!H310</f>
        <v>0</v>
      </c>
    </row>
    <row r="62" spans="1:14" ht="72" customHeight="1" thickBot="1">
      <c r="A62" s="157" t="s">
        <v>2</v>
      </c>
      <c r="B62" s="158" t="s">
        <v>29</v>
      </c>
      <c r="C62" s="378" t="str">
        <f>+bendras!G271</f>
        <v>BENDROJI SLAUGA                                   Teorija                                                          lekt. Rasa Ramanauskienė</v>
      </c>
      <c r="D62" s="379" t="str">
        <f>+bendras!H271</f>
        <v>Nuotoliniu būdu</v>
      </c>
      <c r="E62" s="153" t="str">
        <f>+bendras!G279</f>
        <v>PROFESINĖ UŽSIENIO KALBA   anglų k. lekt. Regina Bartkevičiūtė </v>
      </c>
      <c r="F62" s="246" t="str">
        <f>+bendras!H279</f>
        <v>203*</v>
      </c>
      <c r="G62" s="153" t="str">
        <f>+bendras!G287</f>
        <v>BENDROJI SLAUGA                                      Pratybos                                                                lekt. Rasa Ramanauskienė</v>
      </c>
      <c r="H62" s="246" t="str">
        <f>+bendras!H287</f>
        <v>Nuotoliniu būdu</v>
      </c>
      <c r="I62" s="153">
        <f>+bendras!G295</f>
        <v>0</v>
      </c>
      <c r="J62" s="246">
        <f>+bendras!H295</f>
        <v>0</v>
      </c>
      <c r="K62" s="153">
        <f>+bendras!G303</f>
        <v>0</v>
      </c>
      <c r="L62" s="246">
        <f>+bendras!H303</f>
        <v>0</v>
      </c>
      <c r="M62" s="153">
        <f>+bendras!G311</f>
        <v>0</v>
      </c>
      <c r="N62" s="252">
        <f>+bendras!H311</f>
        <v>0</v>
      </c>
    </row>
    <row r="63" spans="1:14" ht="36.75" customHeight="1" thickBot="1">
      <c r="A63" s="164" t="s">
        <v>25</v>
      </c>
      <c r="B63" s="165" t="s">
        <v>30</v>
      </c>
      <c r="C63" s="224">
        <f>+bendras!G272</f>
        <v>0</v>
      </c>
      <c r="D63" s="498">
        <f>+bendras!H272</f>
        <v>0</v>
      </c>
      <c r="E63" s="224">
        <f>+bendras!G280</f>
        <v>0</v>
      </c>
      <c r="F63" s="301">
        <f>+bendras!H280</f>
        <v>0</v>
      </c>
      <c r="G63" s="224">
        <f>+bendras!G288</f>
        <v>0</v>
      </c>
      <c r="H63" s="301">
        <f>+bendras!H288</f>
        <v>0</v>
      </c>
      <c r="I63" s="224">
        <f>+bendras!G296</f>
        <v>0</v>
      </c>
      <c r="J63" s="301">
        <f>+bendras!H296</f>
        <v>0</v>
      </c>
      <c r="K63" s="224">
        <f>+bendras!G304</f>
        <v>0</v>
      </c>
      <c r="L63" s="301">
        <f>+bendras!H304</f>
        <v>0</v>
      </c>
      <c r="M63" s="224">
        <f>+bendras!G312</f>
        <v>0</v>
      </c>
      <c r="N63" s="302">
        <f>+bendras!H312</f>
        <v>0</v>
      </c>
    </row>
    <row r="64" spans="1:14" ht="79.5" customHeight="1">
      <c r="A64" s="149" t="s">
        <v>3</v>
      </c>
      <c r="B64" s="150" t="s">
        <v>31</v>
      </c>
      <c r="C64" s="376">
        <f>+bendras!G273</f>
        <v>0</v>
      </c>
      <c r="D64" s="380">
        <f>+bendras!H273</f>
        <v>0</v>
      </c>
      <c r="E64" s="151">
        <f>+bendras!G281</f>
        <v>0</v>
      </c>
      <c r="F64" s="239">
        <f>+bendras!H281</f>
        <v>0</v>
      </c>
      <c r="G64" s="151" t="str">
        <f>+bendras!G289</f>
        <v>BENDROJI SLAUGA                                      Teorija                                                               lekt. Rūta Žigutienė</v>
      </c>
      <c r="H64" s="239" t="str">
        <f>+bendras!H289</f>
        <v>Nuotoliniu būdu</v>
      </c>
      <c r="I64" s="151">
        <f>+bendras!G297</f>
        <v>0</v>
      </c>
      <c r="J64" s="239">
        <f>+bendras!H297</f>
        <v>0</v>
      </c>
      <c r="K64" s="151" t="str">
        <f>+bendras!G305</f>
        <v>ANATOMIJA, FIZIOLOGIJA, PATOLOGIJOS PAGRINDAI, TEORIJA                               lekt. Lina Jaruševičienė</v>
      </c>
      <c r="L64" s="239" t="str">
        <f>+bendras!H305</f>
        <v>Nuotoliniu būdu</v>
      </c>
      <c r="M64" s="151">
        <f>+bendras!G313</f>
        <v>0</v>
      </c>
      <c r="N64" s="249">
        <f>+bendras!H313</f>
        <v>0</v>
      </c>
    </row>
    <row r="65" spans="1:14" ht="83.25" customHeight="1">
      <c r="A65" s="174" t="s">
        <v>4</v>
      </c>
      <c r="B65" s="177" t="s">
        <v>32</v>
      </c>
      <c r="C65" s="381">
        <f>+bendras!G274</f>
        <v>0</v>
      </c>
      <c r="D65" s="382">
        <f>+bendras!H274</f>
        <v>0</v>
      </c>
      <c r="E65" s="228">
        <f>+bendras!G282</f>
        <v>0</v>
      </c>
      <c r="F65" s="248">
        <f>+bendras!H282</f>
        <v>0</v>
      </c>
      <c r="G65" s="228" t="str">
        <f>+bendras!G290</f>
        <v>ANATOMIJA, FIZIOLOGIJA, PATOLOGIJOS PAGRINDAI Pratybos  lekt. Lina Jaruševičienė</v>
      </c>
      <c r="H65" s="248" t="str">
        <f>+bendras!H290</f>
        <v>Nuotoliniu būdu</v>
      </c>
      <c r="I65" s="228" t="str">
        <f>+bendras!G298</f>
        <v>PROFESINĖ KOMUNIKACIJA               Teorija                                                           doc. dr. Inga Mikutavičienė</v>
      </c>
      <c r="J65" s="248" t="str">
        <f>+bendras!H298</f>
        <v>Nuotoliniu būdu</v>
      </c>
      <c r="K65" s="228" t="str">
        <f>+bendras!G306</f>
        <v>PROFESINĖ UŽSIENIO KALBA (Rusų k.) lekt. Aida Kliukinskienė</v>
      </c>
      <c r="L65" s="248" t="str">
        <f>+bendras!H306</f>
        <v>Nuotoliniu būdu</v>
      </c>
      <c r="M65" s="228">
        <f>+bendras!G314</f>
        <v>0</v>
      </c>
      <c r="N65" s="250">
        <f>+bendras!H314</f>
        <v>0</v>
      </c>
    </row>
    <row r="66" spans="1:14" ht="79.5" customHeight="1">
      <c r="A66" s="157" t="s">
        <v>5</v>
      </c>
      <c r="B66" s="158" t="s">
        <v>33</v>
      </c>
      <c r="C66" s="381">
        <f>+bendras!G275</f>
        <v>0</v>
      </c>
      <c r="D66" s="382">
        <f>+bendras!H275</f>
        <v>0</v>
      </c>
      <c r="E66" s="228">
        <f>+bendras!G283</f>
        <v>0</v>
      </c>
      <c r="F66" s="248">
        <f>+bendras!H283</f>
        <v>0</v>
      </c>
      <c r="G66" s="228" t="str">
        <f>+bendras!G291</f>
        <v>ANATOMIJA, FIZIOLOGIJA, PATOLOGIJOS PAGRINDAI Pratybos  lekt. Lina Jaruševičienė</v>
      </c>
      <c r="H66" s="248" t="str">
        <f>+bendras!H291</f>
        <v>Nuotoliniu būdu</v>
      </c>
      <c r="I66" s="228">
        <f>+bendras!G299</f>
        <v>0</v>
      </c>
      <c r="J66" s="248">
        <f>+bendras!H299</f>
        <v>0</v>
      </c>
      <c r="K66" s="228" t="str">
        <f>+bendras!G307</f>
        <v>PROFESINĖ UŽSIENIO KALBA (Rusų k.) lekt. Aida Kliukinskienė</v>
      </c>
      <c r="L66" s="248" t="str">
        <f>+bendras!H307</f>
        <v>Nuotoliniu būdu</v>
      </c>
      <c r="M66" s="228">
        <f>+bendras!G315</f>
        <v>0</v>
      </c>
      <c r="N66" s="250">
        <f>+bendras!H315</f>
        <v>0</v>
      </c>
    </row>
    <row r="67" spans="1:14" ht="36.75" customHeight="1">
      <c r="A67" s="174" t="s">
        <v>6</v>
      </c>
      <c r="B67" s="193" t="s">
        <v>34</v>
      </c>
      <c r="C67" s="381">
        <f>+bendras!G276</f>
        <v>0</v>
      </c>
      <c r="D67" s="382">
        <f>+bendras!H276</f>
        <v>0</v>
      </c>
      <c r="E67" s="228">
        <f>+bendras!G284</f>
        <v>0</v>
      </c>
      <c r="F67" s="248">
        <f>+bendras!H284</f>
        <v>0</v>
      </c>
      <c r="G67" s="228">
        <f>+bendras!G292</f>
        <v>0</v>
      </c>
      <c r="H67" s="248">
        <f>+bendras!H292</f>
        <v>0</v>
      </c>
      <c r="I67" s="228">
        <f>+bendras!G300</f>
        <v>0</v>
      </c>
      <c r="J67" s="248">
        <f>+bendras!H300</f>
        <v>0</v>
      </c>
      <c r="K67" s="228">
        <f>+bendras!G308</f>
        <v>0</v>
      </c>
      <c r="L67" s="248">
        <f>+bendras!H308</f>
        <v>0</v>
      </c>
      <c r="M67" s="228">
        <f>+bendras!G316</f>
        <v>0</v>
      </c>
      <c r="N67" s="250">
        <f>+bendras!H316</f>
        <v>0</v>
      </c>
    </row>
    <row r="68" spans="1:14" ht="36.75" customHeight="1" thickBot="1">
      <c r="A68" s="180" t="s">
        <v>26</v>
      </c>
      <c r="B68" s="181" t="s">
        <v>35</v>
      </c>
      <c r="C68" s="383">
        <f>+bendras!G277</f>
        <v>0</v>
      </c>
      <c r="D68" s="384">
        <f>+bendras!H277</f>
        <v>0</v>
      </c>
      <c r="E68" s="232">
        <f>+bendras!G285</f>
        <v>0</v>
      </c>
      <c r="F68" s="235">
        <f>+bendras!H285</f>
        <v>0</v>
      </c>
      <c r="G68" s="232">
        <f>+bendras!G293</f>
        <v>0</v>
      </c>
      <c r="H68" s="261">
        <f>+bendras!H293</f>
        <v>0</v>
      </c>
      <c r="I68" s="232">
        <f>+bendras!G301</f>
        <v>0</v>
      </c>
      <c r="J68" s="261">
        <f>+bendras!H301</f>
        <v>0</v>
      </c>
      <c r="K68" s="232">
        <f>+bendras!G309</f>
        <v>0</v>
      </c>
      <c r="L68" s="261">
        <f>+bendras!H309</f>
        <v>0</v>
      </c>
      <c r="M68" s="232">
        <f>+bendras!G317</f>
        <v>0</v>
      </c>
      <c r="N68" s="83">
        <f>+bendras!H317</f>
        <v>0</v>
      </c>
    </row>
    <row r="69" ht="36.75" customHeight="1" thickBot="1"/>
    <row r="70" spans="1:14" ht="36.75" customHeight="1" thickBot="1">
      <c r="A70" s="144" t="s">
        <v>23</v>
      </c>
      <c r="B70" s="145" t="s">
        <v>24</v>
      </c>
      <c r="C70" s="146" t="str">
        <f>+bendras!A318</f>
        <v>PIRMADIENIS</v>
      </c>
      <c r="D70" s="304">
        <f>+bendras!B318</f>
        <v>44137</v>
      </c>
      <c r="E70" s="146" t="str">
        <f>+bendras!A327</f>
        <v>ANTRADIENIS</v>
      </c>
      <c r="F70" s="304">
        <f>+bendras!B327</f>
        <v>44138</v>
      </c>
      <c r="G70" s="146" t="str">
        <f>+bendras!A335</f>
        <v>TREČIADIENIS</v>
      </c>
      <c r="H70" s="304">
        <f>+bendras!B335</f>
        <v>44139</v>
      </c>
      <c r="I70" s="146" t="str">
        <f>+bendras!A343</f>
        <v>KETVIRTADIENIS</v>
      </c>
      <c r="J70" s="304">
        <f>+bendras!B343</f>
        <v>44140</v>
      </c>
      <c r="K70" s="146" t="str">
        <f>+bendras!A351</f>
        <v>PENKTADIENIS</v>
      </c>
      <c r="L70" s="304">
        <f>+bendras!B351</f>
        <v>44141</v>
      </c>
      <c r="M70" s="146" t="str">
        <f>+bendras!A359</f>
        <v>ŠEŠTADIENIS</v>
      </c>
      <c r="N70" s="304">
        <f>+bendras!B359</f>
        <v>44142</v>
      </c>
    </row>
    <row r="71" spans="1:14" ht="69.75" customHeight="1">
      <c r="A71" s="149" t="s">
        <v>1</v>
      </c>
      <c r="B71" s="150" t="s">
        <v>28</v>
      </c>
      <c r="C71" s="151">
        <f>+bendras!G318</f>
        <v>0</v>
      </c>
      <c r="D71" s="199">
        <f>+bendras!H318</f>
        <v>0</v>
      </c>
      <c r="E71" s="151" t="str">
        <f>+bendras!G327</f>
        <v>PROFESINĖ UŽSIENIO KALBA  anglų k. lekt. Regina Bartkevičiūtė </v>
      </c>
      <c r="F71" s="199" t="str">
        <f>+bendras!H327</f>
        <v>203*</v>
      </c>
      <c r="G71" s="151">
        <f>+bendras!G335</f>
        <v>0</v>
      </c>
      <c r="H71" s="199">
        <f>+bendras!H335</f>
        <v>0</v>
      </c>
      <c r="I71" s="151">
        <f>+bendras!G343</f>
        <v>0</v>
      </c>
      <c r="J71" s="199">
        <f>+bendras!H343</f>
        <v>0</v>
      </c>
      <c r="K71" s="151">
        <f>+bendras!G351</f>
        <v>0</v>
      </c>
      <c r="L71" s="199">
        <f>+bendras!H351</f>
        <v>0</v>
      </c>
      <c r="M71" s="151">
        <f>+bendras!G359</f>
        <v>0</v>
      </c>
      <c r="N71" s="155">
        <f>+bendras!H359</f>
        <v>0</v>
      </c>
    </row>
    <row r="72" spans="1:14" ht="71.25" customHeight="1" thickBot="1">
      <c r="A72" s="157" t="s">
        <v>2</v>
      </c>
      <c r="B72" s="158" t="s">
        <v>29</v>
      </c>
      <c r="C72" s="153">
        <f>+bendras!G319</f>
        <v>0</v>
      </c>
      <c r="D72" s="246">
        <f>+bendras!H319</f>
        <v>0</v>
      </c>
      <c r="E72" s="153" t="str">
        <f>+bendras!G328</f>
        <v>PROFESINĖ UŽSIENIO KALBA   anglų k. lekt. Regina Bartkevičiūtė </v>
      </c>
      <c r="F72" s="246" t="str">
        <f>+bendras!H328</f>
        <v>203*</v>
      </c>
      <c r="G72" s="153">
        <f>+bendras!G336</f>
        <v>0</v>
      </c>
      <c r="H72" s="246">
        <f>+bendras!H336</f>
        <v>0</v>
      </c>
      <c r="I72" s="153">
        <f>+bendras!G344</f>
        <v>0</v>
      </c>
      <c r="J72" s="246">
        <f>+bendras!H344</f>
        <v>0</v>
      </c>
      <c r="K72" s="153">
        <f>+bendras!G352</f>
        <v>0</v>
      </c>
      <c r="L72" s="246">
        <f>+bendras!H352</f>
        <v>0</v>
      </c>
      <c r="M72" s="153">
        <f>+bendras!G360</f>
        <v>0</v>
      </c>
      <c r="N72" s="252">
        <f>+bendras!H360</f>
        <v>0</v>
      </c>
    </row>
    <row r="73" spans="1:14" ht="36.75" customHeight="1" thickBot="1">
      <c r="A73" s="164" t="s">
        <v>25</v>
      </c>
      <c r="B73" s="165" t="s">
        <v>30</v>
      </c>
      <c r="C73" s="224">
        <f>+bendras!G320</f>
        <v>0</v>
      </c>
      <c r="D73" s="301">
        <f>+bendras!H320</f>
        <v>0</v>
      </c>
      <c r="E73" s="224">
        <f>+bendras!G329</f>
        <v>0</v>
      </c>
      <c r="F73" s="301">
        <f>+bendras!H329</f>
        <v>0</v>
      </c>
      <c r="G73" s="224">
        <f>+bendras!G337</f>
        <v>0</v>
      </c>
      <c r="H73" s="301">
        <f>+bendras!H337</f>
        <v>0</v>
      </c>
      <c r="I73" s="224">
        <f>+bendras!G345</f>
        <v>0</v>
      </c>
      <c r="J73" s="301">
        <f>+bendras!H345</f>
        <v>0</v>
      </c>
      <c r="K73" s="224">
        <f>+bendras!G353</f>
        <v>0</v>
      </c>
      <c r="L73" s="301">
        <f>+bendras!H353</f>
        <v>0</v>
      </c>
      <c r="M73" s="224">
        <f>+bendras!G361</f>
        <v>0</v>
      </c>
      <c r="N73" s="302">
        <f>+bendras!H361</f>
        <v>0</v>
      </c>
    </row>
    <row r="74" spans="1:14" ht="78" customHeight="1">
      <c r="A74" s="149" t="s">
        <v>3</v>
      </c>
      <c r="B74" s="150" t="s">
        <v>31</v>
      </c>
      <c r="C74" s="151">
        <f>+bendras!G321</f>
        <v>0</v>
      </c>
      <c r="D74" s="239">
        <f>+bendras!H321</f>
        <v>0</v>
      </c>
      <c r="E74" s="151">
        <f>+bendras!G330</f>
        <v>0</v>
      </c>
      <c r="F74" s="239">
        <f>+bendras!H330</f>
        <v>0</v>
      </c>
      <c r="G74" s="151" t="str">
        <f>+bendras!G338</f>
        <v>BENDROJI SLAUGA                                      Teorija                                                            lekt. Rūta Žigutienė</v>
      </c>
      <c r="H74" s="239" t="str">
        <f>+bendras!H338</f>
        <v>Nuotoliniu būdu</v>
      </c>
      <c r="I74" s="151" t="str">
        <f>+bendras!G346</f>
        <v>BENDROJI SLAUGA                                      Pratybos                                                               lekt. Rūta Žigutienė</v>
      </c>
      <c r="J74" s="239" t="str">
        <f>+bendras!H346</f>
        <v>315</v>
      </c>
      <c r="K74" s="151" t="str">
        <f>+bendras!G354</f>
        <v>ANATOMIJA, FIZIOLOGIJA, PATOLOGIJOS PAGRINDAI, TEORIJA                               lekt. Lina Jaruševičienė</v>
      </c>
      <c r="L74" s="239" t="str">
        <f>+bendras!H354</f>
        <v>Aktų salė</v>
      </c>
      <c r="M74" s="151">
        <f>+bendras!G362</f>
        <v>0</v>
      </c>
      <c r="N74" s="249">
        <f>+bendras!H362</f>
        <v>0</v>
      </c>
    </row>
    <row r="75" spans="1:14" ht="57.75" customHeight="1">
      <c r="A75" s="174" t="s">
        <v>4</v>
      </c>
      <c r="B75" s="177" t="s">
        <v>32</v>
      </c>
      <c r="C75" s="228">
        <f>+bendras!G322</f>
        <v>0</v>
      </c>
      <c r="D75" s="248">
        <f>+bendras!H322</f>
        <v>0</v>
      </c>
      <c r="E75" s="228">
        <f>+bendras!G331</f>
        <v>0</v>
      </c>
      <c r="F75" s="248">
        <f>+bendras!H331</f>
        <v>0</v>
      </c>
      <c r="G75" s="228" t="str">
        <f>+bendras!G339</f>
        <v>BENDROJI SLAUGA                                      Teorija                                                            lekt. Rūta Žigutienė</v>
      </c>
      <c r="H75" s="248" t="str">
        <f>+bendras!H339</f>
        <v>Nuotoliniu būdu</v>
      </c>
      <c r="I75" s="228" t="str">
        <f>+bendras!G347</f>
        <v>BENDROJI SLAUGA                                      Pratybos                                                               lekt. Rūta Žigutienė</v>
      </c>
      <c r="J75" s="248" t="str">
        <f>+bendras!H347</f>
        <v>315</v>
      </c>
      <c r="K75" s="228" t="str">
        <f>+bendras!G355</f>
        <v>PROFESINĖ UŽSIENIO KALBA (Rusų k.) lekt. Aida Kliukinskienė</v>
      </c>
      <c r="L75" s="248" t="str">
        <f>+bendras!H355</f>
        <v>216</v>
      </c>
      <c r="M75" s="228">
        <f>+bendras!G363</f>
        <v>0</v>
      </c>
      <c r="N75" s="250">
        <f>+bendras!H363</f>
        <v>0</v>
      </c>
    </row>
    <row r="76" spans="1:14" ht="57.75" customHeight="1">
      <c r="A76" s="157" t="s">
        <v>5</v>
      </c>
      <c r="B76" s="158" t="s">
        <v>33</v>
      </c>
      <c r="C76" s="228">
        <f>+bendras!G323</f>
        <v>0</v>
      </c>
      <c r="D76" s="248">
        <f>+bendras!H323</f>
        <v>0</v>
      </c>
      <c r="E76" s="228">
        <f>+bendras!G332</f>
        <v>0</v>
      </c>
      <c r="F76" s="248">
        <f>+bendras!H332</f>
        <v>0</v>
      </c>
      <c r="G76" s="228" t="str">
        <f>+bendras!G340</f>
        <v>BENDROJI SLAUGA                                      Teorija                                                            lekt. Rūta Žigutienė</v>
      </c>
      <c r="H76" s="248" t="str">
        <f>+bendras!H340</f>
        <v>Nuotoliniu būdu</v>
      </c>
      <c r="I76" s="228">
        <f>+bendras!G348</f>
        <v>0</v>
      </c>
      <c r="J76" s="248">
        <f>+bendras!H348</f>
        <v>0</v>
      </c>
      <c r="K76" s="228" t="str">
        <f>+bendras!G356</f>
        <v>PROFESINĖ UŽSIENIO KALBA (Rusų k.) lekt. Aida Kliukinskienė</v>
      </c>
      <c r="L76" s="248" t="str">
        <f>+bendras!H356</f>
        <v>216</v>
      </c>
      <c r="M76" s="228">
        <f>+bendras!G364</f>
        <v>0</v>
      </c>
      <c r="N76" s="250">
        <f>+bendras!H364</f>
        <v>0</v>
      </c>
    </row>
    <row r="77" spans="1:14" ht="36.75" customHeight="1">
      <c r="A77" s="174" t="s">
        <v>6</v>
      </c>
      <c r="B77" s="193" t="s">
        <v>34</v>
      </c>
      <c r="C77" s="228">
        <f>+bendras!G325</f>
        <v>0</v>
      </c>
      <c r="D77" s="248">
        <f>+bendras!H325</f>
        <v>0</v>
      </c>
      <c r="E77" s="228">
        <f>+bendras!G333</f>
        <v>0</v>
      </c>
      <c r="F77" s="248">
        <f>+bendras!H333</f>
        <v>0</v>
      </c>
      <c r="G77" s="228">
        <f>+bendras!G341</f>
        <v>0</v>
      </c>
      <c r="H77" s="248">
        <f>+bendras!H341</f>
        <v>0</v>
      </c>
      <c r="I77" s="228">
        <f>+bendras!G349</f>
        <v>0</v>
      </c>
      <c r="J77" s="248">
        <f>+bendras!H349</f>
        <v>0</v>
      </c>
      <c r="K77" s="228">
        <f>+bendras!G357</f>
        <v>0</v>
      </c>
      <c r="L77" s="248">
        <f>+bendras!H357</f>
        <v>0</v>
      </c>
      <c r="M77" s="228">
        <f>+bendras!G365</f>
        <v>0</v>
      </c>
      <c r="N77" s="250">
        <f>+bendras!H365</f>
        <v>0</v>
      </c>
    </row>
    <row r="78" spans="1:14" ht="36.75" customHeight="1" thickBot="1">
      <c r="A78" s="180" t="s">
        <v>26</v>
      </c>
      <c r="B78" s="181" t="s">
        <v>35</v>
      </c>
      <c r="C78" s="232">
        <f>+bendras!G326</f>
        <v>0</v>
      </c>
      <c r="D78" s="261">
        <f>+bendras!H326</f>
        <v>0</v>
      </c>
      <c r="E78" s="232">
        <f>+bendras!G334</f>
        <v>0</v>
      </c>
      <c r="F78" s="235">
        <f>+bendras!H334</f>
        <v>0</v>
      </c>
      <c r="G78" s="232">
        <f>+bendras!G342</f>
        <v>0</v>
      </c>
      <c r="H78" s="261">
        <f>+bendras!H342</f>
        <v>0</v>
      </c>
      <c r="I78" s="232">
        <f>+bendras!G350</f>
        <v>0</v>
      </c>
      <c r="J78" s="261">
        <f>+bendras!H350</f>
        <v>0</v>
      </c>
      <c r="K78" s="232">
        <f>+bendras!G358</f>
        <v>0</v>
      </c>
      <c r="L78" s="261">
        <f>+bendras!H358</f>
        <v>0</v>
      </c>
      <c r="M78" s="232">
        <f>+bendras!G366</f>
        <v>0</v>
      </c>
      <c r="N78" s="83">
        <f>+bendras!H366</f>
        <v>0</v>
      </c>
    </row>
    <row r="79" ht="36.75" customHeight="1" thickBot="1"/>
    <row r="80" spans="1:14" ht="36.75" customHeight="1" thickBot="1">
      <c r="A80" s="144" t="s">
        <v>23</v>
      </c>
      <c r="B80" s="145" t="s">
        <v>24</v>
      </c>
      <c r="C80" s="146" t="str">
        <f>+bendras!A367</f>
        <v>PIRMADIENIS</v>
      </c>
      <c r="D80" s="148">
        <f>+bendras!B367</f>
        <v>44144</v>
      </c>
      <c r="E80" s="146" t="str">
        <f>+bendras!A375</f>
        <v>ANTRADIENIS</v>
      </c>
      <c r="F80" s="148">
        <f>+bendras!B375</f>
        <v>44145</v>
      </c>
      <c r="G80" s="146" t="str">
        <f>+bendras!A383</f>
        <v>TREČIADIENIS</v>
      </c>
      <c r="H80" s="148">
        <f>+bendras!B383</f>
        <v>44146</v>
      </c>
      <c r="I80" s="146" t="str">
        <f>+bendras!A391</f>
        <v>KETVIRTADIENIS</v>
      </c>
      <c r="J80" s="148">
        <f>+bendras!B391</f>
        <v>44147</v>
      </c>
      <c r="K80" s="146" t="str">
        <f>+bendras!A399</f>
        <v>PENKTADIENIS</v>
      </c>
      <c r="L80" s="148">
        <f>+bendras!B399</f>
        <v>44148</v>
      </c>
      <c r="M80" s="146" t="str">
        <f>+bendras!A407</f>
        <v>ŠEŠTADIENIS</v>
      </c>
      <c r="N80" s="148">
        <f>+bendras!B407</f>
        <v>44149</v>
      </c>
    </row>
    <row r="81" spans="1:14" ht="57" customHeight="1">
      <c r="A81" s="149" t="s">
        <v>1</v>
      </c>
      <c r="B81" s="150" t="s">
        <v>28</v>
      </c>
      <c r="C81" s="151">
        <f>+bendras!G367</f>
        <v>0</v>
      </c>
      <c r="D81" s="199">
        <f>+bendras!H367</f>
        <v>0</v>
      </c>
      <c r="E81" s="151" t="str">
        <f>+bendras!G375</f>
        <v>PROFESINĖ UŽSIENIO KALBA  anglų k. lekt. Regina Bartkevičiūtė </v>
      </c>
      <c r="F81" s="199" t="str">
        <f>+bendras!H375</f>
        <v>MS Teams</v>
      </c>
      <c r="G81" s="151">
        <f>+bendras!G383</f>
        <v>0</v>
      </c>
      <c r="H81" s="199">
        <f>+bendras!H383</f>
        <v>0</v>
      </c>
      <c r="I81" s="151">
        <f>+bendras!G391</f>
        <v>0</v>
      </c>
      <c r="J81" s="199">
        <f>+bendras!H391</f>
        <v>0</v>
      </c>
      <c r="K81" s="151">
        <f>+bendras!G399</f>
        <v>0</v>
      </c>
      <c r="L81" s="199">
        <f>+bendras!H399</f>
        <v>0</v>
      </c>
      <c r="M81" s="151">
        <f>+bendras!G407</f>
        <v>0</v>
      </c>
      <c r="N81" s="155">
        <f>+bendras!H407</f>
        <v>0</v>
      </c>
    </row>
    <row r="82" spans="1:14" ht="60.75" customHeight="1" thickBot="1">
      <c r="A82" s="157" t="s">
        <v>2</v>
      </c>
      <c r="B82" s="158" t="s">
        <v>29</v>
      </c>
      <c r="C82" s="153">
        <f>+bendras!G368</f>
        <v>0</v>
      </c>
      <c r="D82" s="246">
        <f>+bendras!H368</f>
        <v>0</v>
      </c>
      <c r="E82" s="153" t="str">
        <f>+bendras!G376</f>
        <v>PROFESINĖ UŽSIENIO KALBA   anglų k. lekt. Regina Bartkevičiūtė </v>
      </c>
      <c r="F82" s="246" t="str">
        <f>+bendras!H376</f>
        <v>MS Teams</v>
      </c>
      <c r="G82" s="153">
        <f>+bendras!G384</f>
        <v>0</v>
      </c>
      <c r="H82" s="246">
        <f>+bendras!H384</f>
        <v>0</v>
      </c>
      <c r="I82" s="153">
        <f>+bendras!G392</f>
        <v>0</v>
      </c>
      <c r="J82" s="246">
        <f>+bendras!H392</f>
        <v>0</v>
      </c>
      <c r="K82" s="153">
        <f>+bendras!G400</f>
        <v>0</v>
      </c>
      <c r="L82" s="246">
        <f>+bendras!H400</f>
        <v>0</v>
      </c>
      <c r="M82" s="153">
        <f>+bendras!G408</f>
        <v>0</v>
      </c>
      <c r="N82" s="252">
        <f>+bendras!H408</f>
        <v>0</v>
      </c>
    </row>
    <row r="83" spans="1:14" ht="36.75" customHeight="1" thickBot="1">
      <c r="A83" s="164" t="s">
        <v>25</v>
      </c>
      <c r="B83" s="165" t="s">
        <v>30</v>
      </c>
      <c r="C83" s="224">
        <f>+bendras!G369</f>
        <v>0</v>
      </c>
      <c r="D83" s="301">
        <f>+bendras!H369</f>
        <v>0</v>
      </c>
      <c r="E83" s="224">
        <f>+bendras!G377</f>
        <v>0</v>
      </c>
      <c r="F83" s="301">
        <f>+bendras!H377</f>
        <v>0</v>
      </c>
      <c r="G83" s="224">
        <f>+bendras!G385</f>
        <v>0</v>
      </c>
      <c r="H83" s="301">
        <f>+bendras!H385</f>
        <v>0</v>
      </c>
      <c r="I83" s="224">
        <f>+bendras!G393</f>
        <v>0</v>
      </c>
      <c r="J83" s="301">
        <f>+bendras!H393</f>
        <v>0</v>
      </c>
      <c r="K83" s="224">
        <f>+bendras!G401</f>
        <v>0</v>
      </c>
      <c r="L83" s="301">
        <f>+bendras!H401</f>
        <v>0</v>
      </c>
      <c r="M83" s="224">
        <f>+bendras!G409</f>
        <v>0</v>
      </c>
      <c r="N83" s="302">
        <f>+bendras!H409</f>
        <v>0</v>
      </c>
    </row>
    <row r="84" spans="1:14" ht="87.75" customHeight="1">
      <c r="A84" s="149" t="s">
        <v>3</v>
      </c>
      <c r="B84" s="150" t="s">
        <v>31</v>
      </c>
      <c r="C84" s="151">
        <f>+bendras!G370</f>
        <v>0</v>
      </c>
      <c r="D84" s="239">
        <f>+bendras!H370</f>
        <v>0</v>
      </c>
      <c r="E84" s="151" t="str">
        <f>+bendras!G378</f>
        <v>BENDROJI SLAUGA                                      Pratybos                                                               lekt. Rūta Žigutienė</v>
      </c>
      <c r="F84" s="239" t="str">
        <f>+bendras!H378</f>
        <v>315</v>
      </c>
      <c r="G84" s="151" t="str">
        <f>+bendras!G386</f>
        <v>BENDROJI SLAUGA                                      Teorija                                                            lekt. Rūta Žigutienė</v>
      </c>
      <c r="H84" s="239" t="str">
        <f>+bendras!H386</f>
        <v>MS Teams</v>
      </c>
      <c r="I84" s="151" t="str">
        <f>+bendras!G394</f>
        <v>BENDROJI SLAUGA                                      Pratybos                                                               lekt. Rūta Žigutienė</v>
      </c>
      <c r="J84" s="239" t="str">
        <f>+bendras!H394</f>
        <v>315</v>
      </c>
      <c r="K84" s="151" t="str">
        <f>+bendras!G402</f>
        <v>ANATOMIJA, FIZIOLOGIJA, PATOLOGIJOS PAGRINDAI, TEORIJA                               lekt. Lina Jaruševičienė</v>
      </c>
      <c r="L84" s="239" t="str">
        <f>+bendras!H402</f>
        <v>MS Teams</v>
      </c>
      <c r="M84" s="151">
        <f>+bendras!G410</f>
        <v>0</v>
      </c>
      <c r="N84" s="249">
        <f>+bendras!H410</f>
        <v>0</v>
      </c>
    </row>
    <row r="85" spans="1:14" ht="60.75" customHeight="1">
      <c r="A85" s="174" t="s">
        <v>4</v>
      </c>
      <c r="B85" s="177" t="s">
        <v>32</v>
      </c>
      <c r="C85" s="228">
        <f>+bendras!G371</f>
        <v>0</v>
      </c>
      <c r="D85" s="248">
        <f>+bendras!H371</f>
        <v>0</v>
      </c>
      <c r="E85" s="228" t="str">
        <f>+bendras!G379</f>
        <v>BENDROJI SLAUGA                                      Pratybos                                                               lekt. Rūta Žigutienė</v>
      </c>
      <c r="F85" s="248" t="str">
        <f>+bendras!H379</f>
        <v>315</v>
      </c>
      <c r="G85" s="228" t="str">
        <f>+bendras!G387</f>
        <v>BENDROJI SLAUGA                                      Teorija                                                            lekt. Rūta Žigutienė</v>
      </c>
      <c r="H85" s="248" t="str">
        <f>+bendras!H387</f>
        <v>MS Teams</v>
      </c>
      <c r="I85" s="228" t="str">
        <f>+bendras!G395</f>
        <v>BENDROJI SLAUGA                                      Pratybos                                                               lekt. Rūta Žigutienė</v>
      </c>
      <c r="J85" s="248" t="str">
        <f>+bendras!H395</f>
        <v>315</v>
      </c>
      <c r="K85" s="228" t="str">
        <f>+bendras!G403</f>
        <v>PROFESINĖ UŽSIENIO KALBA (Rusų k.) lekt. Aida Kliukinskienė</v>
      </c>
      <c r="L85" s="248" t="str">
        <f>+bendras!H403</f>
        <v>MS Teams</v>
      </c>
      <c r="M85" s="228">
        <f>+bendras!G411</f>
        <v>0</v>
      </c>
      <c r="N85" s="250">
        <f>+bendras!H411</f>
        <v>0</v>
      </c>
    </row>
    <row r="86" spans="1:14" ht="53.25" customHeight="1">
      <c r="A86" s="157" t="s">
        <v>5</v>
      </c>
      <c r="B86" s="158" t="s">
        <v>33</v>
      </c>
      <c r="C86" s="228">
        <f>+bendras!G372</f>
        <v>0</v>
      </c>
      <c r="D86" s="248">
        <f>+bendras!H372</f>
        <v>0</v>
      </c>
      <c r="E86" s="228">
        <f>+bendras!G380</f>
        <v>0</v>
      </c>
      <c r="F86" s="248">
        <f>+bendras!H380</f>
        <v>0</v>
      </c>
      <c r="G86" s="228">
        <f>+bendras!G388</f>
        <v>0</v>
      </c>
      <c r="H86" s="248">
        <f>+bendras!H388</f>
        <v>0</v>
      </c>
      <c r="I86" s="228">
        <f>+bendras!G396</f>
        <v>0</v>
      </c>
      <c r="J86" s="248">
        <f>+bendras!H396</f>
        <v>0</v>
      </c>
      <c r="K86" s="228" t="str">
        <f>+bendras!G404</f>
        <v>PROFESINĖ UŽSIENIO KALBA (Rusų k.) lekt. Aida Kliukinskienė</v>
      </c>
      <c r="L86" s="248" t="str">
        <f>+bendras!H404</f>
        <v>MS Teams</v>
      </c>
      <c r="M86" s="228">
        <f>+bendras!G412</f>
        <v>0</v>
      </c>
      <c r="N86" s="250">
        <f>+bendras!H412</f>
        <v>0</v>
      </c>
    </row>
    <row r="87" spans="1:14" ht="36.75" customHeight="1">
      <c r="A87" s="174" t="s">
        <v>6</v>
      </c>
      <c r="B87" s="193" t="s">
        <v>34</v>
      </c>
      <c r="C87" s="228">
        <f>+bendras!G373</f>
        <v>0</v>
      </c>
      <c r="D87" s="248">
        <f>+bendras!H373</f>
        <v>0</v>
      </c>
      <c r="E87" s="228">
        <f>+bendras!G381</f>
        <v>0</v>
      </c>
      <c r="F87" s="248">
        <f>+bendras!H381</f>
        <v>0</v>
      </c>
      <c r="G87" s="228">
        <f>+bendras!G389</f>
        <v>0</v>
      </c>
      <c r="H87" s="248">
        <f>+bendras!H389</f>
        <v>0</v>
      </c>
      <c r="I87" s="228">
        <f>+bendras!G397</f>
        <v>0</v>
      </c>
      <c r="J87" s="248">
        <f>+bendras!H397</f>
        <v>0</v>
      </c>
      <c r="K87" s="228">
        <f>+bendras!G405</f>
        <v>0</v>
      </c>
      <c r="L87" s="248">
        <f>+bendras!H405</f>
        <v>0</v>
      </c>
      <c r="M87" s="228">
        <f>+bendras!G413</f>
        <v>0</v>
      </c>
      <c r="N87" s="250">
        <f>+bendras!H413</f>
        <v>0</v>
      </c>
    </row>
    <row r="88" spans="1:14" ht="36.75" customHeight="1" thickBot="1">
      <c r="A88" s="180" t="s">
        <v>26</v>
      </c>
      <c r="B88" s="181" t="s">
        <v>35</v>
      </c>
      <c r="C88" s="232">
        <f>+bendras!G374</f>
        <v>0</v>
      </c>
      <c r="D88" s="261">
        <f>+bendras!H374</f>
        <v>0</v>
      </c>
      <c r="E88" s="232">
        <f>+bendras!G382</f>
        <v>0</v>
      </c>
      <c r="F88" s="235">
        <f>+bendras!H382</f>
        <v>0</v>
      </c>
      <c r="G88" s="232">
        <f>+bendras!G390</f>
        <v>0</v>
      </c>
      <c r="H88" s="261">
        <f>+bendras!H390</f>
        <v>0</v>
      </c>
      <c r="I88" s="232">
        <f>+bendras!G398</f>
        <v>0</v>
      </c>
      <c r="J88" s="261">
        <f>+bendras!H398</f>
        <v>0</v>
      </c>
      <c r="K88" s="232">
        <f>+bendras!G406</f>
        <v>0</v>
      </c>
      <c r="L88" s="261">
        <f>+bendras!H406</f>
        <v>0</v>
      </c>
      <c r="M88" s="232">
        <f>+bendras!G414</f>
        <v>0</v>
      </c>
      <c r="N88" s="83">
        <f>+bendras!H414</f>
        <v>0</v>
      </c>
    </row>
    <row r="89" ht="36.75" customHeight="1" thickBot="1"/>
    <row r="90" spans="1:14" ht="36.75" customHeight="1" thickBot="1">
      <c r="A90" s="144" t="s">
        <v>23</v>
      </c>
      <c r="B90" s="145" t="s">
        <v>24</v>
      </c>
      <c r="C90" s="146" t="str">
        <f>+bendras!A415</f>
        <v>PIRMADIENIS</v>
      </c>
      <c r="D90" s="148">
        <f>+bendras!B415</f>
        <v>44151</v>
      </c>
      <c r="E90" s="146" t="str">
        <f>+bendras!A423</f>
        <v>ANTRADIENIS</v>
      </c>
      <c r="F90" s="148">
        <f>+bendras!B423</f>
        <v>44152</v>
      </c>
      <c r="G90" s="146" t="str">
        <f>+bendras!A431</f>
        <v>TREČIADIENIS</v>
      </c>
      <c r="H90" s="148">
        <f>+bendras!B431</f>
        <v>44153</v>
      </c>
      <c r="I90" s="146" t="str">
        <f>+bendras!A439</f>
        <v>KETVIRTADIENIS</v>
      </c>
      <c r="J90" s="148">
        <f>+bendras!B439</f>
        <v>44154</v>
      </c>
      <c r="K90" s="146" t="str">
        <f>+bendras!A447</f>
        <v>PENKTADIENIS</v>
      </c>
      <c r="L90" s="148">
        <f>+bendras!B447</f>
        <v>44155</v>
      </c>
      <c r="M90" s="146" t="str">
        <f>+bendras!A455</f>
        <v>ŠEŠTADIENIS</v>
      </c>
      <c r="N90" s="148">
        <f>+bendras!B455</f>
        <v>44156</v>
      </c>
    </row>
    <row r="91" spans="1:14" ht="53.25" customHeight="1">
      <c r="A91" s="149" t="s">
        <v>1</v>
      </c>
      <c r="B91" s="150" t="s">
        <v>28</v>
      </c>
      <c r="C91" s="151">
        <f>+bendras!G415</f>
        <v>0</v>
      </c>
      <c r="D91" s="199">
        <f>+bendras!H415</f>
        <v>0</v>
      </c>
      <c r="E91" s="151" t="str">
        <f>+bendras!G423</f>
        <v>PROFESINĖ UŽSIENIO KALBA             anglų k. lekt. Regina Bartkevičiūtė </v>
      </c>
      <c r="F91" s="199" t="str">
        <f>+bendras!H423</f>
        <v>MS Teams</v>
      </c>
      <c r="G91" s="151" t="str">
        <f>+bendras!G431</f>
        <v>BENDROJI SLAUGA                                      Pratybos                                                                lekt. Rasa Ramanauskienė</v>
      </c>
      <c r="H91" s="199" t="str">
        <f>+bendras!H431</f>
        <v>315</v>
      </c>
      <c r="I91" s="151">
        <f>+bendras!G439</f>
        <v>0</v>
      </c>
      <c r="J91" s="199">
        <f>+bendras!H439</f>
        <v>0</v>
      </c>
      <c r="K91" s="151">
        <f>+bendras!G447</f>
        <v>0</v>
      </c>
      <c r="L91" s="199">
        <f>+bendras!H447</f>
        <v>0</v>
      </c>
      <c r="M91" s="151">
        <f>+bendras!G455</f>
        <v>0</v>
      </c>
      <c r="N91" s="155">
        <f>+bendras!H455</f>
        <v>0</v>
      </c>
    </row>
    <row r="92" spans="1:14" ht="61.5" customHeight="1" thickBot="1">
      <c r="A92" s="157" t="s">
        <v>2</v>
      </c>
      <c r="B92" s="158" t="s">
        <v>29</v>
      </c>
      <c r="C92" s="153">
        <f>+bendras!G416</f>
        <v>0</v>
      </c>
      <c r="D92" s="246">
        <f>+bendras!H416</f>
        <v>0</v>
      </c>
      <c r="E92" s="153" t="str">
        <f>+bendras!G424</f>
        <v>PROFESINĖ UŽSIENIO KALBA             anglų k. lekt. Regina Bartkevičiūtė </v>
      </c>
      <c r="F92" s="246" t="str">
        <f>+bendras!H424</f>
        <v>MS Teams</v>
      </c>
      <c r="G92" s="153" t="str">
        <f>+bendras!G432</f>
        <v>BENDROJI SLAUGA                                      Pratybos                                                                lekt. Rasa Ramanauskienė</v>
      </c>
      <c r="H92" s="246" t="str">
        <f>+bendras!H432</f>
        <v>315</v>
      </c>
      <c r="I92" s="153">
        <f>+bendras!G440</f>
        <v>0</v>
      </c>
      <c r="J92" s="246">
        <f>+bendras!H440</f>
        <v>0</v>
      </c>
      <c r="K92" s="153">
        <f>+bendras!G448</f>
        <v>0</v>
      </c>
      <c r="L92" s="246">
        <f>+bendras!H448</f>
        <v>0</v>
      </c>
      <c r="M92" s="153">
        <f>+bendras!G456</f>
        <v>0</v>
      </c>
      <c r="N92" s="252">
        <f>+bendras!H456</f>
        <v>0</v>
      </c>
    </row>
    <row r="93" spans="1:14" ht="36.75" customHeight="1" thickBot="1">
      <c r="A93" s="164" t="s">
        <v>25</v>
      </c>
      <c r="B93" s="165" t="s">
        <v>30</v>
      </c>
      <c r="C93" s="224">
        <f>+bendras!G417</f>
        <v>0</v>
      </c>
      <c r="D93" s="301">
        <f>+bendras!H417</f>
        <v>0</v>
      </c>
      <c r="E93" s="224">
        <f>+bendras!G425</f>
        <v>0</v>
      </c>
      <c r="F93" s="301">
        <f>+bendras!H425</f>
        <v>0</v>
      </c>
      <c r="G93" s="224">
        <f>+bendras!G433</f>
        <v>0</v>
      </c>
      <c r="H93" s="301">
        <f>+bendras!H433</f>
        <v>0</v>
      </c>
      <c r="I93" s="224">
        <f>+bendras!G441</f>
        <v>0</v>
      </c>
      <c r="J93" s="301">
        <f>+bendras!H441</f>
        <v>0</v>
      </c>
      <c r="K93" s="224">
        <f>+bendras!G449</f>
        <v>0</v>
      </c>
      <c r="L93" s="301">
        <f>+bendras!H449</f>
        <v>0</v>
      </c>
      <c r="M93" s="224">
        <f>+bendras!G457</f>
        <v>0</v>
      </c>
      <c r="N93" s="302">
        <f>+bendras!H457</f>
        <v>0</v>
      </c>
    </row>
    <row r="94" spans="1:14" ht="89.25" customHeight="1">
      <c r="A94" s="149" t="s">
        <v>3</v>
      </c>
      <c r="B94" s="150" t="s">
        <v>31</v>
      </c>
      <c r="C94" s="151">
        <f>+bendras!G418</f>
        <v>0</v>
      </c>
      <c r="D94" s="239">
        <f>+bendras!H418</f>
        <v>0</v>
      </c>
      <c r="E94" s="151" t="str">
        <f>+bendras!G426</f>
        <v>BENDROJI SLAUGA                                      Pratybos                                                               lekt. Rūta Žigutienė</v>
      </c>
      <c r="F94" s="239" t="str">
        <f>+bendras!H426</f>
        <v>315</v>
      </c>
      <c r="G94" s="151">
        <f>+bendras!G434</f>
        <v>0</v>
      </c>
      <c r="H94" s="239">
        <f>+bendras!H434</f>
        <v>0</v>
      </c>
      <c r="I94" s="151">
        <f>+bendras!G442</f>
        <v>0</v>
      </c>
      <c r="J94" s="239">
        <f>+bendras!H442</f>
        <v>0</v>
      </c>
      <c r="K94" s="151" t="str">
        <f>+bendras!G450</f>
        <v>ANATOMIJA, FIZIOLOGIJA, PATOLOGIJOS PAGRINDAI, TEORIJA                               lekt. Lina Jaruševičienė</v>
      </c>
      <c r="L94" s="239" t="str">
        <f>+bendras!H450</f>
        <v>MS Teams</v>
      </c>
      <c r="M94" s="151">
        <f>+bendras!G458</f>
        <v>0</v>
      </c>
      <c r="N94" s="249">
        <f>+bendras!H458</f>
        <v>0</v>
      </c>
    </row>
    <row r="95" spans="1:14" ht="55.5" customHeight="1">
      <c r="A95" s="174" t="s">
        <v>4</v>
      </c>
      <c r="B95" s="177" t="s">
        <v>32</v>
      </c>
      <c r="C95" s="228">
        <f>+bendras!G419</f>
        <v>0</v>
      </c>
      <c r="D95" s="248">
        <f>+bendras!H419</f>
        <v>0</v>
      </c>
      <c r="E95" s="228" t="str">
        <f>+bendras!G427</f>
        <v>BENDROJI SLAUGA                                      Pratybos                                                               lekt. Rūta Žigutienė</v>
      </c>
      <c r="F95" s="248" t="str">
        <f>+bendras!H427</f>
        <v>315</v>
      </c>
      <c r="G95" s="228" t="str">
        <f>+bendras!G435</f>
        <v>ANATOMIJA, FIZIOLOGIJA, PATOLOGIJOS PAGRINDAI Pratybos  lekt. Lina Jaruševičienė</v>
      </c>
      <c r="H95" s="248" t="str">
        <f>+bendras!H435</f>
        <v>MS Teams</v>
      </c>
      <c r="I95" s="228">
        <f>+bendras!G443</f>
        <v>0</v>
      </c>
      <c r="J95" s="248">
        <f>+bendras!H443</f>
        <v>0</v>
      </c>
      <c r="K95" s="228" t="str">
        <f>+bendras!G451</f>
        <v>PROFESINĖ UŽSIENIO KALBA (Rusų k.) lekt. Aida Kliukinskienė</v>
      </c>
      <c r="L95" s="248" t="str">
        <f>+bendras!H451</f>
        <v>MS Teams</v>
      </c>
      <c r="M95" s="228">
        <f>+bendras!G459</f>
        <v>0</v>
      </c>
      <c r="N95" s="250">
        <f>+bendras!H459</f>
        <v>0</v>
      </c>
    </row>
    <row r="96" spans="1:14" ht="57" customHeight="1">
      <c r="A96" s="157" t="s">
        <v>5</v>
      </c>
      <c r="B96" s="158" t="s">
        <v>33</v>
      </c>
      <c r="C96" s="228">
        <f>+bendras!G420</f>
        <v>0</v>
      </c>
      <c r="D96" s="248">
        <f>+bendras!H420</f>
        <v>0</v>
      </c>
      <c r="E96" s="228">
        <f>+bendras!G428</f>
        <v>0</v>
      </c>
      <c r="F96" s="248">
        <f>+bendras!H428</f>
        <v>0</v>
      </c>
      <c r="G96" s="228" t="str">
        <f>+bendras!G436</f>
        <v>ANATOMIJA, FIZIOLOGIJA, PATOLOGIJOS PAGRINDAI Pratybos  lekt. Lina Jaruševičienė</v>
      </c>
      <c r="H96" s="248" t="str">
        <f>+bendras!H436</f>
        <v>MS Teams</v>
      </c>
      <c r="I96" s="228">
        <f>+bendras!G444</f>
        <v>0</v>
      </c>
      <c r="J96" s="248">
        <f>+bendras!H444</f>
        <v>0</v>
      </c>
      <c r="K96" s="228" t="str">
        <f>+bendras!G452</f>
        <v>PROFESINĖ UŽSIENIO KALBA (Rusų k.) lekt. Aida Kliukinskienė</v>
      </c>
      <c r="L96" s="248" t="str">
        <f>+bendras!H452</f>
        <v>MS Teams</v>
      </c>
      <c r="M96" s="228">
        <f>+bendras!G460</f>
        <v>0</v>
      </c>
      <c r="N96" s="250">
        <f>+bendras!H460</f>
        <v>0</v>
      </c>
    </row>
    <row r="97" spans="1:14" ht="36.75" customHeight="1">
      <c r="A97" s="174" t="s">
        <v>6</v>
      </c>
      <c r="B97" s="193" t="s">
        <v>34</v>
      </c>
      <c r="C97" s="228">
        <f>+bendras!G421</f>
        <v>0</v>
      </c>
      <c r="D97" s="248">
        <f>+bendras!H421</f>
        <v>0</v>
      </c>
      <c r="E97" s="228">
        <f>+bendras!G429</f>
        <v>0</v>
      </c>
      <c r="F97" s="248">
        <f>+bendras!H429</f>
        <v>0</v>
      </c>
      <c r="G97" s="228">
        <f>+bendras!G437</f>
        <v>0</v>
      </c>
      <c r="H97" s="248">
        <f>+bendras!H437</f>
        <v>0</v>
      </c>
      <c r="I97" s="228">
        <f>+bendras!G445</f>
        <v>0</v>
      </c>
      <c r="J97" s="248">
        <f>+bendras!H445</f>
        <v>0</v>
      </c>
      <c r="K97" s="228">
        <f>+bendras!G453</f>
        <v>0</v>
      </c>
      <c r="L97" s="248">
        <f>+bendras!H453</f>
        <v>0</v>
      </c>
      <c r="M97" s="228">
        <f>+bendras!G461</f>
        <v>0</v>
      </c>
      <c r="N97" s="250">
        <f>+bendras!H461</f>
        <v>0</v>
      </c>
    </row>
    <row r="98" spans="1:14" ht="36.75" customHeight="1" thickBot="1">
      <c r="A98" s="180" t="s">
        <v>26</v>
      </c>
      <c r="B98" s="181" t="s">
        <v>35</v>
      </c>
      <c r="C98" s="232">
        <f>+bendras!G422</f>
        <v>0</v>
      </c>
      <c r="D98" s="261">
        <f>+bendras!H422</f>
        <v>0</v>
      </c>
      <c r="E98" s="228">
        <f>+bendras!G430</f>
        <v>0</v>
      </c>
      <c r="F98" s="235">
        <f>+bendras!H430</f>
        <v>0</v>
      </c>
      <c r="G98" s="232">
        <f>+bendras!G438</f>
        <v>0</v>
      </c>
      <c r="H98" s="261">
        <f>+bendras!H438</f>
        <v>0</v>
      </c>
      <c r="I98" s="232">
        <f>+bendras!G446</f>
        <v>0</v>
      </c>
      <c r="J98" s="261">
        <f>+bendras!H446</f>
        <v>0</v>
      </c>
      <c r="K98" s="232">
        <f>+bendras!G454</f>
        <v>0</v>
      </c>
      <c r="L98" s="261">
        <f>+bendras!H454</f>
        <v>0</v>
      </c>
      <c r="M98" s="232">
        <f>+bendras!G462</f>
        <v>0</v>
      </c>
      <c r="N98" s="83">
        <f>+bendras!H462</f>
        <v>0</v>
      </c>
    </row>
    <row r="99" ht="36.75" customHeight="1" thickBot="1"/>
    <row r="100" spans="1:14" ht="36.75" customHeight="1" thickBot="1">
      <c r="A100" s="144" t="s">
        <v>23</v>
      </c>
      <c r="B100" s="145" t="s">
        <v>24</v>
      </c>
      <c r="C100" s="146" t="str">
        <f>+bendras!A463</f>
        <v>PIRMADIENIS</v>
      </c>
      <c r="D100" s="148">
        <f>+bendras!B463</f>
        <v>44158</v>
      </c>
      <c r="E100" s="146" t="str">
        <f>+bendras!A471</f>
        <v>ANTRADIENIS</v>
      </c>
      <c r="F100" s="148">
        <f>+bendras!B471</f>
        <v>44159</v>
      </c>
      <c r="G100" s="146" t="str">
        <f>+bendras!A479</f>
        <v>TREČIADIENIS</v>
      </c>
      <c r="H100" s="148">
        <f>+bendras!B479</f>
        <v>44160</v>
      </c>
      <c r="I100" s="146" t="str">
        <f>+bendras!A487</f>
        <v>KETVIRTADIENIS</v>
      </c>
      <c r="J100" s="148">
        <f>+bendras!B487</f>
        <v>44161</v>
      </c>
      <c r="K100" s="146" t="str">
        <f>+bendras!A495</f>
        <v>PENKTADIENIS</v>
      </c>
      <c r="L100" s="148">
        <f>+bendras!B495</f>
        <v>44162</v>
      </c>
      <c r="M100" s="146" t="str">
        <f>+bendras!A503</f>
        <v>ŠEŠTADIENIS</v>
      </c>
      <c r="N100" s="148">
        <f>+bendras!B503</f>
        <v>44163</v>
      </c>
    </row>
    <row r="101" spans="1:14" ht="66.75" customHeight="1">
      <c r="A101" s="149" t="s">
        <v>1</v>
      </c>
      <c r="B101" s="150" t="s">
        <v>28</v>
      </c>
      <c r="C101" s="151">
        <f>+bendras!G463</f>
        <v>0</v>
      </c>
      <c r="D101" s="199">
        <f>+bendras!H463</f>
        <v>0</v>
      </c>
      <c r="E101" s="151" t="str">
        <f>+bendras!G471</f>
        <v>PROFESINĖ UŽSIENIO KALBA anglų k. lekt. Regina Bartkevičiūtė </v>
      </c>
      <c r="F101" s="199" t="str">
        <f>+bendras!H471</f>
        <v>MS Teams</v>
      </c>
      <c r="G101" s="151" t="str">
        <f>+bendras!G479</f>
        <v>BENDROJI SLAUGA                                      Pratybos                                                                lekt. Rasa Ramanauskienė</v>
      </c>
      <c r="H101" s="199" t="str">
        <f>+bendras!H479</f>
        <v>315</v>
      </c>
      <c r="I101" s="151">
        <f>+bendras!G487</f>
        <v>0</v>
      </c>
      <c r="J101" s="199">
        <f>+bendras!H487</f>
        <v>0</v>
      </c>
      <c r="K101" s="151">
        <f>+bendras!G495</f>
        <v>0</v>
      </c>
      <c r="L101" s="199">
        <f>+bendras!H495</f>
        <v>0</v>
      </c>
      <c r="M101" s="151">
        <f>+bendras!G503</f>
        <v>0</v>
      </c>
      <c r="N101" s="155">
        <f>+bendras!H503</f>
        <v>0</v>
      </c>
    </row>
    <row r="102" spans="1:14" ht="60.75" customHeight="1" thickBot="1">
      <c r="A102" s="157" t="s">
        <v>2</v>
      </c>
      <c r="B102" s="158" t="s">
        <v>29</v>
      </c>
      <c r="C102" s="153">
        <f>+bendras!G464</f>
        <v>0</v>
      </c>
      <c r="D102" s="246">
        <f>+bendras!H464</f>
        <v>0</v>
      </c>
      <c r="E102" s="153" t="str">
        <f>+bendras!G472</f>
        <v>PROFESINĖ UŽSIENIO KALBA   anglų k. lekt. Regina Bartkevičiūtė </v>
      </c>
      <c r="F102" s="246" t="str">
        <f>+bendras!H472</f>
        <v>MS Teams</v>
      </c>
      <c r="G102" s="153" t="str">
        <f>+bendras!G480</f>
        <v>BENDROJI SLAUGA                                      Pratybos                                                                lekt. Rasa Ramanauskienė</v>
      </c>
      <c r="H102" s="246" t="str">
        <f>+bendras!H480</f>
        <v>315</v>
      </c>
      <c r="I102" s="153">
        <f>+bendras!G488</f>
        <v>0</v>
      </c>
      <c r="J102" s="246">
        <f>+bendras!H488</f>
        <v>0</v>
      </c>
      <c r="K102" s="153">
        <f>+bendras!G496</f>
        <v>0</v>
      </c>
      <c r="L102" s="246">
        <f>+bendras!H496</f>
        <v>0</v>
      </c>
      <c r="M102" s="153">
        <f>+bendras!G504</f>
        <v>0</v>
      </c>
      <c r="N102" s="252">
        <f>+bendras!H504</f>
        <v>0</v>
      </c>
    </row>
    <row r="103" spans="1:14" ht="36.75" customHeight="1" thickBot="1">
      <c r="A103" s="164" t="s">
        <v>25</v>
      </c>
      <c r="B103" s="165" t="s">
        <v>30</v>
      </c>
      <c r="C103" s="224">
        <f>+bendras!G465</f>
        <v>0</v>
      </c>
      <c r="D103" s="301">
        <f>+bendras!H465</f>
        <v>0</v>
      </c>
      <c r="E103" s="224">
        <f>+bendras!G473</f>
        <v>0</v>
      </c>
      <c r="F103" s="301">
        <f>+bendras!H473</f>
        <v>0</v>
      </c>
      <c r="G103" s="224">
        <f>+bendras!G481</f>
        <v>0</v>
      </c>
      <c r="H103" s="301">
        <f>+bendras!H481</f>
        <v>0</v>
      </c>
      <c r="I103" s="224">
        <f>+bendras!G489</f>
        <v>0</v>
      </c>
      <c r="J103" s="301">
        <f>+bendras!H489</f>
        <v>0</v>
      </c>
      <c r="K103" s="224">
        <f>+bendras!G497</f>
        <v>0</v>
      </c>
      <c r="L103" s="301">
        <f>+bendras!H497</f>
        <v>0</v>
      </c>
      <c r="M103" s="224">
        <f>+bendras!G505</f>
        <v>0</v>
      </c>
      <c r="N103" s="302">
        <f>+bendras!H505</f>
        <v>0</v>
      </c>
    </row>
    <row r="104" spans="1:14" ht="92.25" customHeight="1">
      <c r="A104" s="149" t="s">
        <v>3</v>
      </c>
      <c r="B104" s="150" t="s">
        <v>31</v>
      </c>
      <c r="C104" s="151">
        <f>+bendras!G466</f>
        <v>0</v>
      </c>
      <c r="D104" s="239">
        <f>+bendras!H466</f>
        <v>0</v>
      </c>
      <c r="E104" s="151">
        <f>+bendras!G474</f>
        <v>0</v>
      </c>
      <c r="F104" s="239">
        <f>+bendras!H474</f>
        <v>0</v>
      </c>
      <c r="G104" s="151">
        <f>+bendras!G482</f>
        <v>0</v>
      </c>
      <c r="H104" s="239">
        <f>+bendras!H482</f>
        <v>0</v>
      </c>
      <c r="I104" s="151" t="str">
        <f>+bendras!G490</f>
        <v>BENDROJI SLAUGA                                      Pratybos                                                               lekt. Rūta Žigutienė</v>
      </c>
      <c r="J104" s="239" t="str">
        <f>+bendras!H490</f>
        <v>315</v>
      </c>
      <c r="K104" s="151" t="str">
        <f>+bendras!G498</f>
        <v>ANATOMIJA, FIZIOLOGIJA, PATOLOGIJOS PAGRINDAI, TEORIJA                               lekt. Lina Jaruševičienė</v>
      </c>
      <c r="L104" s="239" t="str">
        <f>+bendras!H498</f>
        <v>MS Teams</v>
      </c>
      <c r="M104" s="151">
        <f>+bendras!G506</f>
        <v>0</v>
      </c>
      <c r="N104" s="249">
        <f>+bendras!H506</f>
        <v>0</v>
      </c>
    </row>
    <row r="105" spans="1:14" ht="75.75" customHeight="1">
      <c r="A105" s="174" t="s">
        <v>4</v>
      </c>
      <c r="B105" s="177" t="s">
        <v>32</v>
      </c>
      <c r="C105" s="228">
        <f>+bendras!G467</f>
        <v>0</v>
      </c>
      <c r="D105" s="248">
        <f>+bendras!H467</f>
        <v>0</v>
      </c>
      <c r="E105" s="228">
        <f>+bendras!G475</f>
        <v>0</v>
      </c>
      <c r="F105" s="248">
        <f>+bendras!H475</f>
        <v>0</v>
      </c>
      <c r="G105" s="228" t="str">
        <f>+bendras!G483</f>
        <v>ANATOMIJA, FIZIOLOGIJA, PATOLOGIJOS PAGRINDAI Pratybos  lekt. Lina Jaruševičienė</v>
      </c>
      <c r="H105" s="248" t="str">
        <f>+bendras!H483</f>
        <v>MS Teams</v>
      </c>
      <c r="I105" s="228" t="str">
        <f>+bendras!G491</f>
        <v>BENDROJI SLAUGA                                      Pratybos                                                               lekt. Rūta Žigutienė</v>
      </c>
      <c r="J105" s="248" t="str">
        <f>+bendras!H491</f>
        <v>315</v>
      </c>
      <c r="K105" s="228" t="str">
        <f>+bendras!G499</f>
        <v>PROFESINĖ UŽSIENIO KALBA (Rusų k.) lekt. Aida Kliukinskienė</v>
      </c>
      <c r="L105" s="248" t="str">
        <f>+bendras!H499</f>
        <v>MS Teams</v>
      </c>
      <c r="M105" s="228">
        <f>+bendras!G507</f>
        <v>0</v>
      </c>
      <c r="N105" s="250">
        <f>+bendras!H507</f>
        <v>0</v>
      </c>
    </row>
    <row r="106" spans="1:14" ht="66.75" customHeight="1">
      <c r="A106" s="157" t="s">
        <v>5</v>
      </c>
      <c r="B106" s="158" t="s">
        <v>33</v>
      </c>
      <c r="C106" s="228">
        <f>+bendras!G468</f>
        <v>0</v>
      </c>
      <c r="D106" s="248">
        <f>+bendras!H468</f>
        <v>0</v>
      </c>
      <c r="E106" s="228">
        <f>+bendras!G476</f>
        <v>0</v>
      </c>
      <c r="F106" s="248">
        <f>+bendras!H476</f>
        <v>0</v>
      </c>
      <c r="G106" s="228" t="str">
        <f>+bendras!G484</f>
        <v>ANATOMIJA, FIZIOLOGIJA, PATOLOGIJOS PAGRINDAI Pratybos  lekt. Lina Jaruševičienė</v>
      </c>
      <c r="H106" s="248" t="str">
        <f>+bendras!H484</f>
        <v>MS Teams</v>
      </c>
      <c r="I106" s="228">
        <f>+bendras!G492</f>
        <v>0</v>
      </c>
      <c r="J106" s="248">
        <f>+bendras!H492</f>
        <v>0</v>
      </c>
      <c r="K106" s="228" t="str">
        <f>+bendras!G500</f>
        <v>PROFESINĖ UŽSIENIO KALBA (Rusų k.) lekt. Aida Kliukinskienė</v>
      </c>
      <c r="L106" s="248" t="str">
        <f>+bendras!H500</f>
        <v>MS Teams</v>
      </c>
      <c r="M106" s="228">
        <f>+bendras!G508</f>
        <v>0</v>
      </c>
      <c r="N106" s="250">
        <f>+bendras!H508</f>
        <v>0</v>
      </c>
    </row>
    <row r="107" spans="1:14" ht="36.75" customHeight="1">
      <c r="A107" s="174" t="s">
        <v>6</v>
      </c>
      <c r="B107" s="193" t="s">
        <v>34</v>
      </c>
      <c r="C107" s="228">
        <f>+bendras!G469</f>
        <v>0</v>
      </c>
      <c r="D107" s="248">
        <f>+bendras!H469</f>
        <v>0</v>
      </c>
      <c r="E107" s="228">
        <f>+bendras!G477</f>
        <v>0</v>
      </c>
      <c r="F107" s="248">
        <f>+bendras!H477</f>
        <v>0</v>
      </c>
      <c r="G107" s="228">
        <f>+bendras!G485</f>
        <v>0</v>
      </c>
      <c r="H107" s="248">
        <f>+bendras!H485</f>
        <v>0</v>
      </c>
      <c r="I107" s="228">
        <f>+bendras!G493</f>
        <v>0</v>
      </c>
      <c r="J107" s="248">
        <f>+bendras!H493</f>
        <v>0</v>
      </c>
      <c r="K107" s="228">
        <f>+bendras!G501</f>
        <v>0</v>
      </c>
      <c r="L107" s="248">
        <f>+bendras!H501</f>
        <v>0</v>
      </c>
      <c r="M107" s="228">
        <f>+bendras!G509</f>
        <v>0</v>
      </c>
      <c r="N107" s="250">
        <f>+bendras!H509</f>
        <v>0</v>
      </c>
    </row>
    <row r="108" spans="1:14" ht="36.75" customHeight="1" thickBot="1">
      <c r="A108" s="180" t="s">
        <v>26</v>
      </c>
      <c r="B108" s="181" t="s">
        <v>35</v>
      </c>
      <c r="C108" s="232">
        <f>+bendras!G470</f>
        <v>0</v>
      </c>
      <c r="D108" s="261">
        <f>+bendras!H470</f>
        <v>0</v>
      </c>
      <c r="E108" s="232">
        <f>+bendras!G478</f>
        <v>0</v>
      </c>
      <c r="F108" s="235">
        <f>+bendras!H478</f>
        <v>0</v>
      </c>
      <c r="G108" s="232">
        <f>+bendras!G486</f>
        <v>0</v>
      </c>
      <c r="H108" s="261">
        <f>+bendras!H486</f>
        <v>0</v>
      </c>
      <c r="I108" s="232">
        <f>+bendras!G494</f>
        <v>0</v>
      </c>
      <c r="J108" s="261">
        <f>+bendras!H494</f>
        <v>0</v>
      </c>
      <c r="K108" s="232">
        <f>+bendras!G502</f>
        <v>0</v>
      </c>
      <c r="L108" s="261">
        <f>+bendras!H502</f>
        <v>0</v>
      </c>
      <c r="M108" s="232">
        <f>+bendras!G510</f>
        <v>0</v>
      </c>
      <c r="N108" s="83">
        <f>+bendras!H510</f>
        <v>0</v>
      </c>
    </row>
    <row r="109" ht="36.75" customHeight="1" thickBot="1"/>
    <row r="110" spans="1:14" ht="36.75" customHeight="1" thickBot="1">
      <c r="A110" s="144" t="s">
        <v>23</v>
      </c>
      <c r="B110" s="145" t="s">
        <v>24</v>
      </c>
      <c r="C110" s="146" t="str">
        <f>+bendras!A512</f>
        <v>PIRMADIENIS</v>
      </c>
      <c r="D110" s="147">
        <f>+bendras!B512</f>
        <v>44165</v>
      </c>
      <c r="E110" s="146" t="str">
        <f>+bendras!A521</f>
        <v>ANTRADIENIS</v>
      </c>
      <c r="F110" s="148">
        <f>+bendras!B521</f>
        <v>44166</v>
      </c>
      <c r="G110" s="146" t="str">
        <f>+bendras!A530</f>
        <v>TREČIADIENIS</v>
      </c>
      <c r="H110" s="148">
        <f>+bendras!B530</f>
        <v>44167</v>
      </c>
      <c r="I110" s="146" t="str">
        <f>+bendras!A539</f>
        <v>KETVIRTADIENIS</v>
      </c>
      <c r="J110" s="148">
        <f>+bendras!B539</f>
        <v>44168</v>
      </c>
      <c r="K110" s="146" t="str">
        <f>+bendras!A548</f>
        <v>PENKTADIENIS</v>
      </c>
      <c r="L110" s="148">
        <f>+bendras!B548</f>
        <v>44169</v>
      </c>
      <c r="M110" s="146" t="str">
        <f>+bendras!A557</f>
        <v>ŠEŠTADIENIS</v>
      </c>
      <c r="N110" s="148">
        <f>+bendras!B557</f>
        <v>44170</v>
      </c>
    </row>
    <row r="111" spans="1:14" ht="57.75" customHeight="1">
      <c r="A111" s="149" t="s">
        <v>1</v>
      </c>
      <c r="B111" s="150" t="s">
        <v>28</v>
      </c>
      <c r="C111" s="151">
        <f>+bendras!E110</f>
        <v>0</v>
      </c>
      <c r="D111" s="152">
        <f>+bendras!F110</f>
        <v>0</v>
      </c>
      <c r="E111" s="153" t="str">
        <f>+bendras!G521</f>
        <v>PROFESINĖ UŽSIENIO KALBA anglų k. lekt. Regina Bartkevičiūtė </v>
      </c>
      <c r="F111" s="154" t="s">
        <v>42</v>
      </c>
      <c r="G111" s="151" t="str">
        <f>+bendras!G530</f>
        <v>BENDROJI SLAUGA                                      Pratybos                                                                lekt. Rasa Ramanauskienė</v>
      </c>
      <c r="H111" s="155" t="s">
        <v>46</v>
      </c>
      <c r="I111" s="153"/>
      <c r="J111" s="155"/>
      <c r="K111" s="151"/>
      <c r="L111" s="155"/>
      <c r="M111" s="156"/>
      <c r="N111" s="152"/>
    </row>
    <row r="112" spans="1:14" ht="65.25" customHeight="1" thickBot="1">
      <c r="A112" s="157" t="s">
        <v>2</v>
      </c>
      <c r="B112" s="158" t="s">
        <v>29</v>
      </c>
      <c r="C112" s="159"/>
      <c r="D112" s="160"/>
      <c r="E112" s="161" t="str">
        <f>+bendras!G522</f>
        <v>PROFESINĖ UŽSIENIO KALBA   anglų k. lekt. Regina Bartkevičiūtė </v>
      </c>
      <c r="F112" s="162" t="s">
        <v>42</v>
      </c>
      <c r="G112" s="159" t="str">
        <f>+bendras!G531</f>
        <v>BENDROJI SLAUGA                                      Pratybos                                                                lekt. Rasa Ramanauskienė</v>
      </c>
      <c r="H112" s="162" t="s">
        <v>46</v>
      </c>
      <c r="I112" s="159"/>
      <c r="J112" s="162"/>
      <c r="K112" s="159"/>
      <c r="L112" s="162"/>
      <c r="M112" s="163"/>
      <c r="N112" s="160"/>
    </row>
    <row r="113" spans="1:14" ht="36.75" customHeight="1" thickBot="1">
      <c r="A113" s="164" t="s">
        <v>25</v>
      </c>
      <c r="B113" s="165" t="s">
        <v>30</v>
      </c>
      <c r="C113" s="166"/>
      <c r="D113" s="167"/>
      <c r="E113" s="166"/>
      <c r="F113" s="168"/>
      <c r="G113" s="166"/>
      <c r="H113" s="168"/>
      <c r="I113" s="166"/>
      <c r="J113" s="169"/>
      <c r="K113" s="166"/>
      <c r="L113" s="168"/>
      <c r="M113" s="170"/>
      <c r="N113" s="167"/>
    </row>
    <row r="114" spans="1:14" ht="83.25" customHeight="1">
      <c r="A114" s="149" t="s">
        <v>3</v>
      </c>
      <c r="B114" s="150" t="s">
        <v>31</v>
      </c>
      <c r="C114" s="171"/>
      <c r="D114" s="172"/>
      <c r="E114" s="171"/>
      <c r="F114" s="173"/>
      <c r="G114" s="171"/>
      <c r="H114" s="173"/>
      <c r="I114" s="153"/>
      <c r="J114" s="154"/>
      <c r="K114" s="171" t="str">
        <f>+bendras!G551</f>
        <v>ANATOMIJA, FIZIOLOGIJA, PATOLOGIJOS PAGRINDAI, TEORIJA                               lekt. Lina Jaruševičienė</v>
      </c>
      <c r="L114" s="173" t="s">
        <v>44</v>
      </c>
      <c r="M114" s="171"/>
      <c r="N114" s="172"/>
    </row>
    <row r="115" spans="1:14" ht="84" customHeight="1">
      <c r="A115" s="174" t="s">
        <v>4</v>
      </c>
      <c r="B115" s="158" t="s">
        <v>32</v>
      </c>
      <c r="C115" s="171"/>
      <c r="D115" s="172"/>
      <c r="E115" s="175"/>
      <c r="F115" s="173"/>
      <c r="G115" s="171" t="str">
        <f>+bendras!G534</f>
        <v>ANATOMIJA, FIZIOLOGIJA, PATOLOGIJOS PAGRINDAI Pratybos  lekt. Lina Jaruševičienė</v>
      </c>
      <c r="H115" s="173" t="s">
        <v>49</v>
      </c>
      <c r="I115" s="171"/>
      <c r="J115" s="173"/>
      <c r="K115" s="171" t="str">
        <f>+bendras!G552</f>
        <v>PROFESINĖ UŽSIENIO KALBA (Rusų k.) lekt. Aida Kliukinskienė</v>
      </c>
      <c r="L115" s="173" t="s">
        <v>64</v>
      </c>
      <c r="M115" s="175"/>
      <c r="N115" s="172"/>
    </row>
    <row r="116" spans="1:14" ht="64.5" customHeight="1">
      <c r="A116" s="176" t="s">
        <v>5</v>
      </c>
      <c r="B116" s="177" t="s">
        <v>33</v>
      </c>
      <c r="C116" s="171"/>
      <c r="D116" s="172"/>
      <c r="E116" s="175"/>
      <c r="F116" s="173"/>
      <c r="G116" s="171" t="str">
        <f>+bendras!G535</f>
        <v>ANATOMIJA, FIZIOLOGIJA, PATOLOGIJOS PAGRINDAI Pratybos  lekt. Lina Jaruševičienė</v>
      </c>
      <c r="H116" s="173" t="s">
        <v>49</v>
      </c>
      <c r="I116" s="171"/>
      <c r="J116" s="173"/>
      <c r="K116" s="171" t="str">
        <f>+bendras!G553</f>
        <v>PROFESINĖ UŽSIENIO KALBA (Rusų k.) lekt. Aida Kliukinskienė</v>
      </c>
      <c r="L116" s="173" t="s">
        <v>64</v>
      </c>
      <c r="M116" s="175"/>
      <c r="N116" s="178"/>
    </row>
    <row r="117" spans="1:14" ht="36.75" customHeight="1">
      <c r="A117" s="179" t="s">
        <v>6</v>
      </c>
      <c r="B117" s="177" t="s">
        <v>34</v>
      </c>
      <c r="C117" s="171"/>
      <c r="D117" s="172"/>
      <c r="E117" s="175"/>
      <c r="F117" s="173"/>
      <c r="G117" s="171"/>
      <c r="H117" s="173"/>
      <c r="I117" s="171"/>
      <c r="J117" s="173"/>
      <c r="K117" s="171"/>
      <c r="L117" s="173"/>
      <c r="M117" s="175"/>
      <c r="N117" s="178"/>
    </row>
    <row r="118" spans="1:14" ht="36.75" customHeight="1" thickBot="1">
      <c r="A118" s="180" t="s">
        <v>26</v>
      </c>
      <c r="B118" s="181" t="s">
        <v>35</v>
      </c>
      <c r="C118" s="182"/>
      <c r="D118" s="183"/>
      <c r="E118" s="184"/>
      <c r="F118" s="185"/>
      <c r="G118" s="182"/>
      <c r="H118" s="185"/>
      <c r="I118" s="182"/>
      <c r="J118" s="185"/>
      <c r="K118" s="182"/>
      <c r="L118" s="185"/>
      <c r="M118" s="184"/>
      <c r="N118" s="183"/>
    </row>
    <row r="119" ht="36.75" customHeight="1" thickBot="1"/>
    <row r="120" spans="1:14" ht="36.75" customHeight="1" thickBot="1">
      <c r="A120" s="144" t="s">
        <v>23</v>
      </c>
      <c r="B120" s="145" t="s">
        <v>24</v>
      </c>
      <c r="C120" s="146" t="str">
        <f>+bendras!A566</f>
        <v>PIRMADIENIS</v>
      </c>
      <c r="D120" s="147">
        <f>+bendras!B566</f>
        <v>44172</v>
      </c>
      <c r="E120" s="146" t="str">
        <f>+bendras!A575</f>
        <v>ANTRADIENIS</v>
      </c>
      <c r="F120" s="148">
        <f>+bendras!B575</f>
        <v>44173</v>
      </c>
      <c r="G120" s="146" t="str">
        <f>+bendras!A584</f>
        <v>TREČIADIENIS</v>
      </c>
      <c r="H120" s="148">
        <f>+bendras!B584</f>
        <v>44174</v>
      </c>
      <c r="I120" s="146" t="str">
        <f>+bendras!A593</f>
        <v>KETVIRTADIENIS</v>
      </c>
      <c r="J120" s="148">
        <f>+bendras!B593</f>
        <v>44175</v>
      </c>
      <c r="K120" s="146" t="str">
        <f>+bendras!A602</f>
        <v>PENKTADIENIS</v>
      </c>
      <c r="L120" s="148">
        <f>+bendras!B602</f>
        <v>44176</v>
      </c>
      <c r="M120" s="146" t="str">
        <f>+bendras!A611</f>
        <v>ŠEŠTADIENIS</v>
      </c>
      <c r="N120" s="148">
        <f>+bendras!B611</f>
        <v>44177</v>
      </c>
    </row>
    <row r="121" spans="1:14" ht="68.25" customHeight="1">
      <c r="A121" s="149" t="s">
        <v>1</v>
      </c>
      <c r="B121" s="150" t="s">
        <v>28</v>
      </c>
      <c r="C121" s="151">
        <f>+bendras!E120</f>
        <v>0</v>
      </c>
      <c r="D121" s="152">
        <f>+bendras!F120</f>
        <v>0</v>
      </c>
      <c r="E121" s="153" t="str">
        <f>+bendras!G575</f>
        <v>PROFESINĖ UŽSIENIO KALBA anglų k. lekt. Regina Bartkevičiūtė </v>
      </c>
      <c r="F121" s="154" t="s">
        <v>42</v>
      </c>
      <c r="G121" s="151" t="str">
        <f>+bendras!G584</f>
        <v>BENDROJI SLAUGA                                      Pratybos                                                                lekt. Rasa Ramanauskienė</v>
      </c>
      <c r="H121" s="155" t="s">
        <v>46</v>
      </c>
      <c r="I121" s="153"/>
      <c r="J121" s="155"/>
      <c r="K121" s="151"/>
      <c r="L121" s="155"/>
      <c r="M121" s="156"/>
      <c r="N121" s="152"/>
    </row>
    <row r="122" spans="1:14" ht="68.25" customHeight="1" thickBot="1">
      <c r="A122" s="157" t="s">
        <v>2</v>
      </c>
      <c r="B122" s="158" t="s">
        <v>29</v>
      </c>
      <c r="C122" s="159"/>
      <c r="D122" s="160"/>
      <c r="E122" s="161" t="str">
        <f>+bendras!G576</f>
        <v>PROFESINĖ UŽSIENIO KALBA   anglų k. lekt. Regina Bartkevičiūtė </v>
      </c>
      <c r="F122" s="162" t="s">
        <v>42</v>
      </c>
      <c r="G122" s="159" t="str">
        <f>+bendras!G585</f>
        <v>BENDROJI SLAUGA                                      Pratybos                                                                lekt. Rasa Ramanauskienė</v>
      </c>
      <c r="H122" s="162" t="s">
        <v>46</v>
      </c>
      <c r="I122" s="159"/>
      <c r="J122" s="162"/>
      <c r="K122" s="159"/>
      <c r="L122" s="162"/>
      <c r="M122" s="163"/>
      <c r="N122" s="160"/>
    </row>
    <row r="123" spans="1:14" ht="36.75" customHeight="1" thickBot="1">
      <c r="A123" s="164" t="s">
        <v>25</v>
      </c>
      <c r="B123" s="165" t="s">
        <v>30</v>
      </c>
      <c r="C123" s="166"/>
      <c r="D123" s="167"/>
      <c r="E123" s="166"/>
      <c r="F123" s="168"/>
      <c r="G123" s="166"/>
      <c r="H123" s="168"/>
      <c r="I123" s="166"/>
      <c r="J123" s="169"/>
      <c r="K123" s="166"/>
      <c r="L123" s="168"/>
      <c r="M123" s="170"/>
      <c r="N123" s="167"/>
    </row>
    <row r="124" spans="1:14" ht="104.25" customHeight="1">
      <c r="A124" s="149" t="s">
        <v>3</v>
      </c>
      <c r="B124" s="150" t="s">
        <v>31</v>
      </c>
      <c r="C124" s="171"/>
      <c r="D124" s="172"/>
      <c r="E124" s="171"/>
      <c r="F124" s="173"/>
      <c r="G124" s="171"/>
      <c r="H124" s="173"/>
      <c r="I124" s="153"/>
      <c r="J124" s="154"/>
      <c r="K124" s="171" t="str">
        <f>+bendras!G605</f>
        <v>ANATOMIJA, FIZIOLOGIJA, PATOLOGIJOS PAGRINDAI, TEORIJA                               lekt. Lina Jaruševičienė</v>
      </c>
      <c r="L124" s="173" t="s">
        <v>44</v>
      </c>
      <c r="M124" s="171"/>
      <c r="N124" s="172"/>
    </row>
    <row r="125" spans="1:14" ht="74.25" customHeight="1">
      <c r="A125" s="174" t="s">
        <v>4</v>
      </c>
      <c r="B125" s="158" t="s">
        <v>32</v>
      </c>
      <c r="C125" s="171"/>
      <c r="D125" s="172"/>
      <c r="E125" s="175"/>
      <c r="F125" s="173"/>
      <c r="G125" s="171" t="str">
        <f>+bendras!G588</f>
        <v>ANATOMIJA, FIZIOLOGIJA, PATOLOGIJOS PAGRINDAI Pratybos  lekt. Lina Jaruševičienė</v>
      </c>
      <c r="H125" s="173" t="s">
        <v>49</v>
      </c>
      <c r="I125" s="171"/>
      <c r="J125" s="173"/>
      <c r="K125" s="171" t="str">
        <f>+bendras!G606</f>
        <v>PROFESINĖ UŽSIENIO KALBA (Rusų k.) lekt. Aida Kliukinskienė</v>
      </c>
      <c r="L125" s="173" t="s">
        <v>64</v>
      </c>
      <c r="M125" s="175"/>
      <c r="N125" s="172"/>
    </row>
    <row r="126" spans="1:14" ht="78" customHeight="1">
      <c r="A126" s="176" t="s">
        <v>5</v>
      </c>
      <c r="B126" s="177" t="s">
        <v>33</v>
      </c>
      <c r="C126" s="171"/>
      <c r="D126" s="172"/>
      <c r="E126" s="175"/>
      <c r="F126" s="173"/>
      <c r="G126" s="171" t="str">
        <f>+bendras!G589</f>
        <v>ANATOMIJA, FIZIOLOGIJA, PATOLOGIJOS PAGRINDAI Pratybos  lekt. Lina Jaruševičienė</v>
      </c>
      <c r="H126" s="173" t="s">
        <v>49</v>
      </c>
      <c r="I126" s="171"/>
      <c r="J126" s="173"/>
      <c r="K126" s="171" t="str">
        <f>+bendras!G607</f>
        <v>PROFESINĖ UŽSIENIO KALBA (Rusų k.) lekt. Aida Kliukinskienė</v>
      </c>
      <c r="L126" s="173" t="s">
        <v>64</v>
      </c>
      <c r="M126" s="175"/>
      <c r="N126" s="178"/>
    </row>
    <row r="127" spans="1:14" ht="36.75" customHeight="1">
      <c r="A127" s="179" t="s">
        <v>6</v>
      </c>
      <c r="B127" s="177" t="s">
        <v>34</v>
      </c>
      <c r="C127" s="171"/>
      <c r="D127" s="172"/>
      <c r="E127" s="175"/>
      <c r="F127" s="173"/>
      <c r="G127" s="171"/>
      <c r="H127" s="173"/>
      <c r="I127" s="171"/>
      <c r="J127" s="173"/>
      <c r="K127" s="171"/>
      <c r="L127" s="173"/>
      <c r="M127" s="175"/>
      <c r="N127" s="178"/>
    </row>
    <row r="128" spans="1:14" ht="36.75" customHeight="1" thickBot="1">
      <c r="A128" s="180" t="s">
        <v>26</v>
      </c>
      <c r="B128" s="181" t="s">
        <v>35</v>
      </c>
      <c r="C128" s="182"/>
      <c r="D128" s="183"/>
      <c r="E128" s="184"/>
      <c r="F128" s="185"/>
      <c r="G128" s="182"/>
      <c r="H128" s="185"/>
      <c r="I128" s="182"/>
      <c r="J128" s="185"/>
      <c r="K128" s="182"/>
      <c r="L128" s="185"/>
      <c r="M128" s="184"/>
      <c r="N128" s="183"/>
    </row>
    <row r="129" ht="36.75" customHeight="1" thickBot="1"/>
    <row r="130" spans="1:14" ht="36.75" customHeight="1" thickBot="1">
      <c r="A130" s="144" t="s">
        <v>23</v>
      </c>
      <c r="B130" s="145" t="s">
        <v>24</v>
      </c>
      <c r="C130" s="146" t="str">
        <f>+bendras!A620</f>
        <v>PIRMADIENIS</v>
      </c>
      <c r="D130" s="147">
        <f>+bendras!B620</f>
        <v>44179</v>
      </c>
      <c r="E130" s="146" t="str">
        <f>+bendras!A629</f>
        <v>ANTRADIENIS</v>
      </c>
      <c r="F130" s="148">
        <f>+bendras!B629</f>
        <v>44180</v>
      </c>
      <c r="G130" s="146" t="str">
        <f>+bendras!A638</f>
        <v>TREČIADIENIS</v>
      </c>
      <c r="H130" s="148">
        <f>+bendras!B638</f>
        <v>44181</v>
      </c>
      <c r="I130" s="146" t="str">
        <f>+bendras!A647</f>
        <v>KETVIRTADIENIS</v>
      </c>
      <c r="J130" s="148">
        <f>+bendras!B647</f>
        <v>44182</v>
      </c>
      <c r="K130" s="146" t="str">
        <f>+bendras!A656</f>
        <v>PENKTADIENIS</v>
      </c>
      <c r="L130" s="148">
        <f>+bendras!B656</f>
        <v>44183</v>
      </c>
      <c r="M130" s="146" t="str">
        <f>+bendras!A665</f>
        <v>ŠEŠTADIENIS</v>
      </c>
      <c r="N130" s="148">
        <f>+bendras!B665</f>
        <v>44184</v>
      </c>
    </row>
    <row r="131" spans="1:14" ht="72" customHeight="1">
      <c r="A131" s="149" t="s">
        <v>1</v>
      </c>
      <c r="B131" s="150" t="s">
        <v>28</v>
      </c>
      <c r="C131" s="151" t="str">
        <f>+bendras!G620</f>
        <v>PROFESINĖ UŽSIENIO KALBA (Rusų k.) lekt. Aida Kliukinskienė</v>
      </c>
      <c r="D131" s="152" t="s">
        <v>64</v>
      </c>
      <c r="E131" s="153" t="str">
        <f>+bendras!G629</f>
        <v>PROFESINĖ UŽSIENIO KALBA anglų k. lekt. Regina Bartkevičiūtė </v>
      </c>
      <c r="F131" s="154" t="s">
        <v>42</v>
      </c>
      <c r="G131" s="151"/>
      <c r="H131" s="155"/>
      <c r="I131" s="153"/>
      <c r="J131" s="155"/>
      <c r="K131" s="151"/>
      <c r="L131" s="155"/>
      <c r="M131" s="156"/>
      <c r="N131" s="152"/>
    </row>
    <row r="132" spans="1:14" ht="78" customHeight="1" thickBot="1">
      <c r="A132" s="157" t="s">
        <v>2</v>
      </c>
      <c r="B132" s="158" t="s">
        <v>29</v>
      </c>
      <c r="C132" s="159" t="str">
        <f>+bendras!G621</f>
        <v>PROFESINĖ UŽSIENIO KALBA (Rusų k.) lekt. Aida Kliukinskienė</v>
      </c>
      <c r="D132" s="160" t="s">
        <v>64</v>
      </c>
      <c r="E132" s="161" t="str">
        <f>+bendras!G630</f>
        <v>PROFESINĖ UŽSIENIO KALBA   anglų k. lekt. Regina Bartkevičiūtė </v>
      </c>
      <c r="F132" s="162" t="s">
        <v>42</v>
      </c>
      <c r="G132" s="159"/>
      <c r="H132" s="162"/>
      <c r="I132" s="159"/>
      <c r="J132" s="162"/>
      <c r="K132" s="159"/>
      <c r="L132" s="162"/>
      <c r="M132" s="163"/>
      <c r="N132" s="160"/>
    </row>
    <row r="133" spans="1:14" ht="36.75" customHeight="1" thickBot="1">
      <c r="A133" s="164" t="s">
        <v>25</v>
      </c>
      <c r="B133" s="165" t="s">
        <v>30</v>
      </c>
      <c r="C133" s="166"/>
      <c r="D133" s="167"/>
      <c r="E133" s="166"/>
      <c r="F133" s="168"/>
      <c r="G133" s="166"/>
      <c r="H133" s="168"/>
      <c r="I133" s="166"/>
      <c r="J133" s="169"/>
      <c r="K133" s="166"/>
      <c r="L133" s="168"/>
      <c r="M133" s="170"/>
      <c r="N133" s="167"/>
    </row>
    <row r="134" spans="1:14" ht="66.75" customHeight="1">
      <c r="A134" s="149" t="s">
        <v>3</v>
      </c>
      <c r="B134" s="150" t="s">
        <v>31</v>
      </c>
      <c r="C134" s="171"/>
      <c r="D134" s="172"/>
      <c r="E134" s="171"/>
      <c r="F134" s="173"/>
      <c r="G134" s="171" t="str">
        <f>+bendras!G641</f>
        <v>PROFESINĖ UŽSIENIO KALBA (Rusų k.) lekt. Aida Kliukinskienė</v>
      </c>
      <c r="H134" s="173" t="s">
        <v>64</v>
      </c>
      <c r="I134" s="153"/>
      <c r="J134" s="154"/>
      <c r="K134" s="171"/>
      <c r="L134" s="173"/>
      <c r="M134" s="171"/>
      <c r="N134" s="172"/>
    </row>
    <row r="135" spans="1:14" ht="74.25" customHeight="1">
      <c r="A135" s="174" t="s">
        <v>4</v>
      </c>
      <c r="B135" s="158" t="s">
        <v>32</v>
      </c>
      <c r="C135" s="171"/>
      <c r="D135" s="172"/>
      <c r="E135" s="175"/>
      <c r="F135" s="173"/>
      <c r="G135" s="171" t="str">
        <f>+bendras!G642</f>
        <v>PROFESINĖ UŽSIENIO KALBA (Rusų k.) lekt. Aida Kliukinskienė</v>
      </c>
      <c r="H135" s="173" t="s">
        <v>64</v>
      </c>
      <c r="I135" s="171"/>
      <c r="J135" s="173"/>
      <c r="K135" s="171"/>
      <c r="L135" s="173"/>
      <c r="M135" s="175"/>
      <c r="N135" s="172"/>
    </row>
    <row r="136" spans="1:14" ht="36.75" customHeight="1">
      <c r="A136" s="176" t="s">
        <v>5</v>
      </c>
      <c r="B136" s="177" t="s">
        <v>33</v>
      </c>
      <c r="C136" s="171"/>
      <c r="D136" s="172"/>
      <c r="E136" s="175"/>
      <c r="F136" s="173"/>
      <c r="G136" s="171"/>
      <c r="H136" s="173"/>
      <c r="I136" s="171"/>
      <c r="J136" s="173"/>
      <c r="K136" s="171"/>
      <c r="L136" s="173"/>
      <c r="M136" s="175"/>
      <c r="N136" s="178"/>
    </row>
    <row r="137" spans="1:14" ht="36.75" customHeight="1">
      <c r="A137" s="179" t="s">
        <v>6</v>
      </c>
      <c r="B137" s="177" t="s">
        <v>34</v>
      </c>
      <c r="C137" s="171"/>
      <c r="D137" s="172"/>
      <c r="E137" s="175"/>
      <c r="F137" s="173"/>
      <c r="G137" s="171"/>
      <c r="H137" s="173"/>
      <c r="I137" s="171"/>
      <c r="J137" s="173"/>
      <c r="K137" s="171"/>
      <c r="L137" s="173"/>
      <c r="M137" s="175"/>
      <c r="N137" s="178"/>
    </row>
    <row r="138" spans="1:14" ht="36.75" customHeight="1" thickBot="1">
      <c r="A138" s="180" t="s">
        <v>26</v>
      </c>
      <c r="B138" s="181" t="s">
        <v>35</v>
      </c>
      <c r="C138" s="182"/>
      <c r="D138" s="183"/>
      <c r="E138" s="184"/>
      <c r="F138" s="185"/>
      <c r="G138" s="182"/>
      <c r="H138" s="185"/>
      <c r="I138" s="182"/>
      <c r="J138" s="185"/>
      <c r="K138" s="182"/>
      <c r="L138" s="185"/>
      <c r="M138" s="184"/>
      <c r="N138" s="183"/>
    </row>
    <row r="139" ht="36.75" customHeight="1" thickBot="1"/>
    <row r="140" spans="1:14" ht="36.75" customHeight="1" thickBot="1">
      <c r="A140" s="144" t="s">
        <v>23</v>
      </c>
      <c r="B140" s="145" t="s">
        <v>24</v>
      </c>
      <c r="C140" s="146" t="str">
        <f>+bendras!A673</f>
        <v>PIRMADIENIS</v>
      </c>
      <c r="D140" s="147">
        <f>+bendras!B673</f>
        <v>44186</v>
      </c>
      <c r="E140" s="146" t="str">
        <f>+bendras!A681</f>
        <v>ANTRADIENIS</v>
      </c>
      <c r="F140" s="148">
        <f>+bendras!B681</f>
        <v>44187</v>
      </c>
      <c r="G140" s="146" t="str">
        <f>+bendras!A689</f>
        <v>TREČIADIENIS</v>
      </c>
      <c r="H140" s="148">
        <f>+bendras!B689</f>
        <v>44188</v>
      </c>
      <c r="I140" s="146" t="str">
        <f>+bendras!A697</f>
        <v>KETVIRTADIENIS</v>
      </c>
      <c r="J140" s="148">
        <f>+bendras!B697</f>
        <v>44189</v>
      </c>
      <c r="K140" s="146" t="str">
        <f>+bendras!A705</f>
        <v>PENKTADIENIS</v>
      </c>
      <c r="L140" s="148">
        <f>+bendras!B705</f>
        <v>44190</v>
      </c>
      <c r="M140" s="146" t="str">
        <f>+bendras!A713</f>
        <v>ŠEŠTADIENIS</v>
      </c>
      <c r="N140" s="148">
        <f>+bendras!B713</f>
        <v>44191</v>
      </c>
    </row>
    <row r="141" spans="1:14" ht="72" customHeight="1">
      <c r="A141" s="149" t="s">
        <v>1</v>
      </c>
      <c r="B141" s="150" t="s">
        <v>28</v>
      </c>
      <c r="C141" s="151" t="str">
        <f>+bendras!G673</f>
        <v>PROFESINĖ UŽSIENIO KALBA (Rusų k.) lekt. Aida Kliukinskienė</v>
      </c>
      <c r="D141" s="152" t="s">
        <v>64</v>
      </c>
      <c r="E141" s="153" t="str">
        <f>+bendras!G681</f>
        <v>PROFESINĖ UŽSIENIO KALBA             anglų k. lekt. Regina Bartkevičiūtė </v>
      </c>
      <c r="F141" s="154" t="s">
        <v>42</v>
      </c>
      <c r="G141" s="151"/>
      <c r="H141" s="155"/>
      <c r="I141" s="153"/>
      <c r="J141" s="155"/>
      <c r="K141" s="151"/>
      <c r="L141" s="155"/>
      <c r="M141" s="156"/>
      <c r="N141" s="152"/>
    </row>
    <row r="142" spans="1:14" ht="72.75" customHeight="1" thickBot="1">
      <c r="A142" s="157" t="s">
        <v>2</v>
      </c>
      <c r="B142" s="158" t="s">
        <v>29</v>
      </c>
      <c r="C142" s="159" t="str">
        <f>+bendras!G674</f>
        <v>PROFESINĖ UŽSIENIO KALBA (Rusų k.) lekt. Aida Kliukinskienė</v>
      </c>
      <c r="D142" s="160" t="s">
        <v>64</v>
      </c>
      <c r="E142" s="161" t="str">
        <f>+bendras!G682</f>
        <v>PROFESINĖ UŽSIENIO KALBA             anglų k. lekt. Regina Bartkevičiūtė </v>
      </c>
      <c r="F142" s="162" t="s">
        <v>42</v>
      </c>
      <c r="G142" s="159"/>
      <c r="H142" s="162"/>
      <c r="I142" s="159"/>
      <c r="J142" s="162"/>
      <c r="K142" s="159"/>
      <c r="L142" s="162"/>
      <c r="M142" s="163"/>
      <c r="N142" s="160"/>
    </row>
    <row r="143" spans="1:14" ht="36.75" customHeight="1" thickBot="1">
      <c r="A143" s="164" t="s">
        <v>25</v>
      </c>
      <c r="B143" s="165" t="s">
        <v>30</v>
      </c>
      <c r="C143" s="166"/>
      <c r="D143" s="167"/>
      <c r="E143" s="166"/>
      <c r="F143" s="168"/>
      <c r="G143" s="166"/>
      <c r="H143" s="168"/>
      <c r="I143" s="166"/>
      <c r="J143" s="169"/>
      <c r="K143" s="166"/>
      <c r="L143" s="168"/>
      <c r="M143" s="170"/>
      <c r="N143" s="167"/>
    </row>
    <row r="144" spans="1:14" ht="36.75" customHeight="1">
      <c r="A144" s="149" t="s">
        <v>3</v>
      </c>
      <c r="B144" s="150" t="s">
        <v>31</v>
      </c>
      <c r="C144" s="171"/>
      <c r="D144" s="172"/>
      <c r="E144" s="171"/>
      <c r="F144" s="173"/>
      <c r="G144" s="171"/>
      <c r="H144" s="173"/>
      <c r="I144" s="153"/>
      <c r="J144" s="154"/>
      <c r="K144" s="171"/>
      <c r="L144" s="173"/>
      <c r="M144" s="171"/>
      <c r="N144" s="172"/>
    </row>
    <row r="145" spans="1:14" ht="36.75" customHeight="1">
      <c r="A145" s="174" t="s">
        <v>4</v>
      </c>
      <c r="B145" s="158" t="s">
        <v>32</v>
      </c>
      <c r="C145" s="171"/>
      <c r="D145" s="172"/>
      <c r="E145" s="175"/>
      <c r="F145" s="173"/>
      <c r="G145" s="171"/>
      <c r="H145" s="173"/>
      <c r="I145" s="171"/>
      <c r="J145" s="173"/>
      <c r="K145" s="171"/>
      <c r="L145" s="173"/>
      <c r="M145" s="175"/>
      <c r="N145" s="172"/>
    </row>
    <row r="146" spans="1:14" ht="36.75" customHeight="1">
      <c r="A146" s="176" t="s">
        <v>5</v>
      </c>
      <c r="B146" s="177" t="s">
        <v>33</v>
      </c>
      <c r="C146" s="171"/>
      <c r="D146" s="172"/>
      <c r="E146" s="175"/>
      <c r="F146" s="173"/>
      <c r="G146" s="171"/>
      <c r="H146" s="173"/>
      <c r="I146" s="171"/>
      <c r="J146" s="173"/>
      <c r="K146" s="171"/>
      <c r="L146" s="173"/>
      <c r="M146" s="175"/>
      <c r="N146" s="178"/>
    </row>
    <row r="147" spans="1:14" ht="36.75" customHeight="1">
      <c r="A147" s="179" t="s">
        <v>6</v>
      </c>
      <c r="B147" s="177" t="s">
        <v>34</v>
      </c>
      <c r="C147" s="171"/>
      <c r="D147" s="172"/>
      <c r="E147" s="175"/>
      <c r="F147" s="173"/>
      <c r="G147" s="171"/>
      <c r="H147" s="173"/>
      <c r="I147" s="171"/>
      <c r="J147" s="173"/>
      <c r="K147" s="171"/>
      <c r="L147" s="173"/>
      <c r="M147" s="175"/>
      <c r="N147" s="178"/>
    </row>
    <row r="148" spans="1:14" ht="36.75" customHeight="1" thickBot="1">
      <c r="A148" s="180" t="s">
        <v>26</v>
      </c>
      <c r="B148" s="181" t="s">
        <v>35</v>
      </c>
      <c r="C148" s="182"/>
      <c r="D148" s="183"/>
      <c r="E148" s="184"/>
      <c r="F148" s="185"/>
      <c r="G148" s="182"/>
      <c r="H148" s="185"/>
      <c r="I148" s="182"/>
      <c r="J148" s="185"/>
      <c r="K148" s="182"/>
      <c r="L148" s="185"/>
      <c r="M148" s="184"/>
      <c r="N148" s="183"/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2"/>
  <rowBreaks count="7" manualBreakCount="7">
    <brk id="28" max="255" man="1"/>
    <brk id="48" max="48" man="1"/>
    <brk id="68" max="48" man="1"/>
    <brk id="88" max="48" man="1"/>
    <brk id="108" max="48" man="1"/>
    <brk id="128" max="48" man="1"/>
    <brk id="148" max="48" man="1"/>
  </rowBreaks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W148"/>
  <sheetViews>
    <sheetView showZeros="0" view="pageBreakPreview" zoomScale="60" zoomScaleNormal="60" workbookViewId="0" topLeftCell="A1">
      <selection activeCell="K37" sqref="K37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3.7109375" style="4" customWidth="1"/>
    <col min="5" max="5" width="30.7109375" style="1" customWidth="1"/>
    <col min="6" max="6" width="13.00390625" style="4" customWidth="1"/>
    <col min="7" max="7" width="30.7109375" style="1" customWidth="1"/>
    <col min="8" max="8" width="12.8515625" style="4" customWidth="1"/>
    <col min="9" max="9" width="34.00390625" style="1" customWidth="1"/>
    <col min="10" max="10" width="12.7109375" style="4" customWidth="1"/>
    <col min="11" max="11" width="30.7109375" style="1" customWidth="1"/>
    <col min="12" max="12" width="12.28125" style="4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5"/>
      <c r="H1" s="14"/>
      <c r="J1" s="14"/>
    </row>
    <row r="2" spans="1:14" s="5" customFormat="1" ht="13.5" customHeight="1">
      <c r="A2" s="136"/>
      <c r="B2" s="136"/>
      <c r="C2" s="136"/>
      <c r="D2" s="136"/>
      <c r="E2" s="136"/>
      <c r="F2" s="137"/>
      <c r="G2" s="136"/>
      <c r="H2" s="137"/>
      <c r="I2" s="136"/>
      <c r="J2" s="137"/>
      <c r="K2" s="136"/>
      <c r="L2" s="136"/>
      <c r="M2" s="136"/>
      <c r="N2" s="136"/>
    </row>
    <row r="3" spans="1:14" s="5" customFormat="1" ht="14.25">
      <c r="A3" s="628" t="s">
        <v>7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</row>
    <row r="4" spans="1:14" s="5" customFormat="1" ht="8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6"/>
      <c r="L4" s="136"/>
      <c r="M4" s="136"/>
      <c r="N4" s="136"/>
    </row>
    <row r="5" spans="1:14" s="5" customFormat="1" ht="39.75" customHeight="1">
      <c r="A5" s="629" t="s">
        <v>52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</row>
    <row r="6" spans="1:14" s="5" customFormat="1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6"/>
      <c r="L6" s="136"/>
      <c r="M6" s="140"/>
      <c r="N6" s="136"/>
    </row>
    <row r="7" spans="1:14" s="5" customFormat="1" ht="21" customHeight="1">
      <c r="A7" s="630" t="s">
        <v>15</v>
      </c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</row>
    <row r="8" spans="1:14" s="70" customFormat="1" ht="15">
      <c r="A8" s="141"/>
      <c r="B8" s="71"/>
      <c r="C8" s="141"/>
      <c r="D8" s="142"/>
      <c r="E8" s="141"/>
      <c r="F8" s="143"/>
      <c r="G8" s="141"/>
      <c r="H8" s="143"/>
      <c r="I8" s="141"/>
      <c r="J8" s="143"/>
      <c r="K8" s="141"/>
      <c r="L8" s="143"/>
      <c r="M8" s="141"/>
      <c r="N8" s="141"/>
    </row>
    <row r="9" spans="1:14" ht="15.75" thickBot="1">
      <c r="A9" s="141"/>
      <c r="B9" s="141"/>
      <c r="C9" s="141"/>
      <c r="D9" s="143"/>
      <c r="E9" s="141"/>
      <c r="F9" s="143"/>
      <c r="G9" s="141"/>
      <c r="H9" s="143"/>
      <c r="I9" s="141"/>
      <c r="J9" s="143"/>
      <c r="K9" s="141"/>
      <c r="L9" s="143"/>
      <c r="M9" s="141"/>
      <c r="N9" s="141"/>
    </row>
    <row r="10" spans="1:14" ht="36.75" customHeight="1" thickBot="1">
      <c r="A10" s="144" t="s">
        <v>23</v>
      </c>
      <c r="B10" s="145" t="s">
        <v>24</v>
      </c>
      <c r="C10" s="146" t="str">
        <f>+bendras!A10</f>
        <v>PIRMADIENIS</v>
      </c>
      <c r="D10" s="147">
        <f>+bendras!B10</f>
        <v>44095</v>
      </c>
      <c r="E10" s="146" t="str">
        <f>+bendras!A19</f>
        <v>ANTRADIENIS</v>
      </c>
      <c r="F10" s="148">
        <f>+bendras!B19</f>
        <v>44096</v>
      </c>
      <c r="G10" s="146" t="str">
        <f>+bendras!A28</f>
        <v>TREČIADIENIS</v>
      </c>
      <c r="H10" s="148">
        <f>+bendras!B28</f>
        <v>44097</v>
      </c>
      <c r="I10" s="146" t="str">
        <f>+bendras!A37</f>
        <v>KETVIRTADIENIS</v>
      </c>
      <c r="J10" s="148">
        <f>+bendras!B37</f>
        <v>44098</v>
      </c>
      <c r="K10" s="146" t="str">
        <f>+bendras!A46</f>
        <v>PENKTADIENIS</v>
      </c>
      <c r="L10" s="148">
        <f>+bendras!B46</f>
        <v>44099</v>
      </c>
      <c r="M10" s="146" t="str">
        <f>+bendras!A55</f>
        <v>ŠEŠTADIENIS</v>
      </c>
      <c r="N10" s="148">
        <f>+bendras!B55</f>
        <v>44100</v>
      </c>
    </row>
    <row r="11" spans="1:14" ht="81" customHeight="1">
      <c r="A11" s="149" t="s">
        <v>1</v>
      </c>
      <c r="B11" s="150" t="s">
        <v>28</v>
      </c>
      <c r="C11" s="151">
        <f>+bendras!I10</f>
        <v>0</v>
      </c>
      <c r="D11" s="152">
        <f>+bendras!J10</f>
        <v>0</v>
      </c>
      <c r="E11" s="153">
        <f>+bendras!I19</f>
        <v>0</v>
      </c>
      <c r="F11" s="154">
        <f>+bendras!J19</f>
        <v>0</v>
      </c>
      <c r="G11" s="151" t="str">
        <f>+bendras!I28</f>
        <v>SPECIALYBĖS KALBOS KULTŪRA Pratybos lekt. Laima Urbonienė </v>
      </c>
      <c r="H11" s="155" t="str">
        <f>+bendras!J28</f>
        <v>309</v>
      </c>
      <c r="I11" s="153">
        <f>+bendras!I37</f>
        <v>0</v>
      </c>
      <c r="J11" s="155">
        <f>+bendras!J37</f>
        <v>0</v>
      </c>
      <c r="K11" s="151" t="str">
        <f>+bendras!I46</f>
        <v>ANATOMIJA, FIZIOLOGIJA, PATOLOGIJOS PAGRINDAI Pratybos  lekt. Lina Jaruševičienė</v>
      </c>
      <c r="L11" s="155" t="str">
        <f>+bendras!J46</f>
        <v>310</v>
      </c>
      <c r="M11" s="156">
        <f>+bendras!I55</f>
        <v>0</v>
      </c>
      <c r="N11" s="152">
        <f>+bendras!J55</f>
        <v>0</v>
      </c>
    </row>
    <row r="12" spans="1:14" ht="103.5" customHeight="1" thickBot="1">
      <c r="A12" s="157" t="s">
        <v>2</v>
      </c>
      <c r="B12" s="158" t="s">
        <v>29</v>
      </c>
      <c r="C12" s="159" t="str">
        <f>+bendras!I11</f>
        <v>SPECIALYBĖS KALBOS KULTŪRA   Teorija lekt. Laima Urbonienė </v>
      </c>
      <c r="D12" s="253" t="str">
        <f>+bendras!J11</f>
        <v>Aktų salė</v>
      </c>
      <c r="E12" s="161">
        <f>+bendras!I20</f>
        <v>0</v>
      </c>
      <c r="F12" s="238">
        <f>+bendras!J20</f>
        <v>0</v>
      </c>
      <c r="G12" s="159" t="str">
        <f>+bendras!I29</f>
        <v>SPECIALYBĖS KALBOS KULTŪRA Pratybos lekt. Laima Urbonienė </v>
      </c>
      <c r="H12" s="238" t="str">
        <f>+bendras!J29</f>
        <v>309</v>
      </c>
      <c r="I12" s="159">
        <f>+bendras!I38</f>
        <v>0</v>
      </c>
      <c r="J12" s="238">
        <f>+bendras!J38</f>
        <v>0</v>
      </c>
      <c r="K12" s="159" t="str">
        <f>+bendras!I47</f>
        <v>ANATOMIJA, FIZIOLOGIJA, PATOLOGIJOS PAGRINDAI Pratybos  lekt. Lina Jaruševičienė</v>
      </c>
      <c r="L12" s="238" t="str">
        <f>+bendras!J47</f>
        <v>310</v>
      </c>
      <c r="M12" s="163">
        <f>+bendras!I56</f>
        <v>0</v>
      </c>
      <c r="N12" s="253">
        <f>+bendras!J56</f>
        <v>0</v>
      </c>
    </row>
    <row r="13" spans="1:14" ht="20.25" customHeight="1" thickBot="1">
      <c r="A13" s="164" t="s">
        <v>25</v>
      </c>
      <c r="B13" s="165" t="s">
        <v>30</v>
      </c>
      <c r="C13" s="315">
        <f>+bendras!I12</f>
        <v>0</v>
      </c>
      <c r="D13" s="305">
        <f>+bendras!J12</f>
        <v>0</v>
      </c>
      <c r="E13" s="166">
        <f>+bendras!I21</f>
        <v>0</v>
      </c>
      <c r="F13" s="169">
        <f>+bendras!J21</f>
        <v>0</v>
      </c>
      <c r="G13" s="166">
        <f>+bendras!I30</f>
        <v>0</v>
      </c>
      <c r="H13" s="169">
        <f>+bendras!J30</f>
        <v>0</v>
      </c>
      <c r="I13" s="166">
        <f>+bendras!I39</f>
        <v>0</v>
      </c>
      <c r="J13" s="169">
        <f>+bendras!J39</f>
        <v>0</v>
      </c>
      <c r="K13" s="166">
        <f>+bendras!I48</f>
        <v>0</v>
      </c>
      <c r="L13" s="169">
        <f>+bendras!J48</f>
        <v>0</v>
      </c>
      <c r="M13" s="170">
        <f>+bendras!I57</f>
        <v>0</v>
      </c>
      <c r="N13" s="305">
        <f>+bendras!J57</f>
        <v>0</v>
      </c>
    </row>
    <row r="14" spans="1:14" ht="81" customHeight="1">
      <c r="A14" s="149" t="s">
        <v>3</v>
      </c>
      <c r="B14" s="150" t="s">
        <v>31</v>
      </c>
      <c r="C14" s="171">
        <f>+bendras!I13</f>
        <v>0</v>
      </c>
      <c r="D14" s="258">
        <f>+bendras!J13</f>
        <v>0</v>
      </c>
      <c r="E14" s="171" t="str">
        <f>+bendras!I22</f>
        <v>PROFESINĖ UŽSIENIO KALBA  anglų k. lekt. Regina Bartkevičiūtė </v>
      </c>
      <c r="F14" s="255" t="str">
        <f>+bendras!J22</f>
        <v>203*</v>
      </c>
      <c r="G14" s="171" t="str">
        <f>+bendras!I31</f>
        <v>SPECIALYBĖS KALBOS KULTŪRA   Teorija lekt. Laima Urbonienė </v>
      </c>
      <c r="H14" s="255" t="str">
        <f>+bendras!J31</f>
        <v>Aktų salė</v>
      </c>
      <c r="I14" s="153" t="str">
        <f>+bendras!I40</f>
        <v>PROFESINĖ KOMUNIKACIJA               Teorija                                                          doc. dr. Inga Mikutavičienė</v>
      </c>
      <c r="J14" s="252" t="str">
        <f>+bendras!J40</f>
        <v>Aktų salė</v>
      </c>
      <c r="K14" s="171" t="str">
        <f>+bendras!I49</f>
        <v>ANATOMIJA, FIZIOLOGIJA, PATOLOGIJOS PAGRINDAI, TEORIJA                               lekt. Lina Jaruševičienė</v>
      </c>
      <c r="L14" s="255" t="str">
        <f>+bendras!J49</f>
        <v>Aktų salė</v>
      </c>
      <c r="M14" s="171">
        <f>+bendras!I58</f>
        <v>0</v>
      </c>
      <c r="N14" s="258">
        <f>+bendras!J58</f>
        <v>0</v>
      </c>
    </row>
    <row r="15" spans="1:14" ht="57" customHeight="1">
      <c r="A15" s="174" t="s">
        <v>4</v>
      </c>
      <c r="B15" s="158" t="s">
        <v>32</v>
      </c>
      <c r="C15" s="171">
        <f>+bendras!I14</f>
        <v>0</v>
      </c>
      <c r="D15" s="258">
        <f>+bendras!J14</f>
        <v>0</v>
      </c>
      <c r="E15" s="175" t="str">
        <f>+bendras!I23</f>
        <v>PROFESINĖ UŽSIENIO KALBA   anglų k. lekt. Regina Bartkevičiūtė </v>
      </c>
      <c r="F15" s="255" t="str">
        <f>+bendras!J23</f>
        <v>203*</v>
      </c>
      <c r="G15" s="171" t="str">
        <f>+bendras!I32</f>
        <v>PROFESINĖ KOMUNIKACIJA          Pratybos                                                         doc. dr. Inga Mikutavičienė</v>
      </c>
      <c r="H15" s="255" t="str">
        <f>+bendras!J32</f>
        <v>305</v>
      </c>
      <c r="I15" s="171">
        <f>+bendras!I41</f>
        <v>0</v>
      </c>
      <c r="J15" s="255">
        <f>+bendras!J41</f>
        <v>0</v>
      </c>
      <c r="K15" s="171" t="str">
        <f>+bendras!I50</f>
        <v>PROFESINĖ UŽSIENIO KALBA (Rusų k.) lekt. Aida Kliukinskienė</v>
      </c>
      <c r="L15" s="255" t="str">
        <f>+bendras!J50</f>
        <v>216</v>
      </c>
      <c r="M15" s="175">
        <f>+bendras!I59</f>
        <v>0</v>
      </c>
      <c r="N15" s="258">
        <f>+bendras!J59</f>
        <v>0</v>
      </c>
    </row>
    <row r="16" spans="1:14" ht="58.5" customHeight="1">
      <c r="A16" s="176" t="s">
        <v>5</v>
      </c>
      <c r="B16" s="177" t="s">
        <v>33</v>
      </c>
      <c r="C16" s="171">
        <f>+bendras!I15</f>
        <v>0</v>
      </c>
      <c r="D16" s="258">
        <f>+bendras!J15</f>
        <v>0</v>
      </c>
      <c r="E16" s="175">
        <f>+bendras!I24</f>
        <v>0</v>
      </c>
      <c r="F16" s="255">
        <f>+bendras!J24</f>
        <v>0</v>
      </c>
      <c r="G16" s="171" t="str">
        <f>+bendras!I33</f>
        <v>PROFESINĖ KOMUNIKACIJA          Pratybos                                                         doc. dr. Inga Mikutavičienė</v>
      </c>
      <c r="H16" s="255">
        <f>+bendras!J33</f>
        <v>305</v>
      </c>
      <c r="I16" s="171">
        <f>+bendras!I42</f>
        <v>0</v>
      </c>
      <c r="J16" s="255">
        <f>+bendras!J42</f>
        <v>0</v>
      </c>
      <c r="K16" s="171" t="str">
        <f>+bendras!I51</f>
        <v>PROFESINĖ UŽSIENIO KALBA (Rusų k.) lekt. Aida Kliukinskienė</v>
      </c>
      <c r="L16" s="255" t="str">
        <f>+bendras!J51</f>
        <v>216</v>
      </c>
      <c r="M16" s="175">
        <f>+bendras!I60</f>
        <v>0</v>
      </c>
      <c r="N16" s="240">
        <f>+bendras!J60</f>
        <v>0</v>
      </c>
    </row>
    <row r="17" spans="1:49" s="89" customFormat="1" ht="60.75" customHeight="1">
      <c r="A17" s="179" t="s">
        <v>6</v>
      </c>
      <c r="B17" s="177" t="s">
        <v>34</v>
      </c>
      <c r="C17" s="171">
        <f>+bendras!I16</f>
        <v>0</v>
      </c>
      <c r="D17" s="258">
        <f>+bendras!J16</f>
        <v>0</v>
      </c>
      <c r="E17" s="175">
        <f>+bendras!I25</f>
        <v>0</v>
      </c>
      <c r="F17" s="255">
        <f>+bendras!J25</f>
        <v>0</v>
      </c>
      <c r="G17" s="171">
        <f>+bendras!I34</f>
        <v>0</v>
      </c>
      <c r="H17" s="255">
        <f>+bendras!J34</f>
        <v>0</v>
      </c>
      <c r="I17" s="171">
        <f>+bendras!I43</f>
        <v>0</v>
      </c>
      <c r="J17" s="255">
        <f>+bendras!J43</f>
        <v>0</v>
      </c>
      <c r="K17" s="171">
        <f>+bendras!I52</f>
        <v>0</v>
      </c>
      <c r="L17" s="255">
        <f>+bendras!J52</f>
        <v>0</v>
      </c>
      <c r="M17" s="175">
        <f>+bendras!I61</f>
        <v>0</v>
      </c>
      <c r="N17" s="240">
        <f>+bendras!J61</f>
        <v>0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</row>
    <row r="18" spans="1:14" s="77" customFormat="1" ht="53.25" customHeight="1" thickBot="1">
      <c r="A18" s="180" t="s">
        <v>26</v>
      </c>
      <c r="B18" s="181" t="s">
        <v>35</v>
      </c>
      <c r="C18" s="182">
        <f>+bendras!I17</f>
        <v>0</v>
      </c>
      <c r="D18" s="306">
        <f>+bendras!J17</f>
        <v>0</v>
      </c>
      <c r="E18" s="184">
        <f>+bendras!I26</f>
        <v>0</v>
      </c>
      <c r="F18" s="256">
        <f>+bendras!J26</f>
        <v>0</v>
      </c>
      <c r="G18" s="182">
        <f>+bendras!I35</f>
        <v>0</v>
      </c>
      <c r="H18" s="256">
        <f>+bendras!J35</f>
        <v>0</v>
      </c>
      <c r="I18" s="182">
        <f>+bendras!I44</f>
        <v>0</v>
      </c>
      <c r="J18" s="256">
        <f>+bendras!J44</f>
        <v>0</v>
      </c>
      <c r="K18" s="182">
        <f>+bendras!I53</f>
        <v>0</v>
      </c>
      <c r="L18" s="256">
        <f>+bendras!J53</f>
        <v>0</v>
      </c>
      <c r="M18" s="184">
        <f>+bendras!I62</f>
        <v>0</v>
      </c>
      <c r="N18" s="306">
        <f>+bendras!J62</f>
        <v>0</v>
      </c>
    </row>
    <row r="19" spans="1:48" s="2" customFormat="1" ht="49.5" customHeight="1" thickBot="1">
      <c r="A19" s="186"/>
      <c r="B19" s="187"/>
      <c r="C19" s="188"/>
      <c r="D19" s="188"/>
      <c r="E19" s="76"/>
      <c r="F19" s="76"/>
      <c r="G19" s="76"/>
      <c r="H19" s="76"/>
      <c r="I19" s="76"/>
      <c r="J19" s="76"/>
      <c r="K19" s="76"/>
      <c r="L19" s="76"/>
      <c r="M19" s="76"/>
      <c r="N19" s="81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144" t="s">
        <v>23</v>
      </c>
      <c r="B20" s="189" t="s">
        <v>24</v>
      </c>
      <c r="C20" s="146" t="str">
        <f>+bendras!A64</f>
        <v>PIRMADIENIS</v>
      </c>
      <c r="D20" s="148">
        <f>+bendras!B64</f>
        <v>44102</v>
      </c>
      <c r="E20" s="251" t="str">
        <f>+bendras!A73</f>
        <v>ANTRADIENIS</v>
      </c>
      <c r="F20" s="242">
        <f>+bendras!B73</f>
        <v>44103</v>
      </c>
      <c r="G20" s="146" t="str">
        <f>+bendras!A82</f>
        <v>TREČIADIENIS</v>
      </c>
      <c r="H20" s="148">
        <f>+bendras!B82</f>
        <v>44104</v>
      </c>
      <c r="I20" s="146" t="str">
        <f>+bendras!A91</f>
        <v>KETVIRTADIENIS</v>
      </c>
      <c r="J20" s="148">
        <f>+bendras!B91</f>
        <v>44105</v>
      </c>
      <c r="K20" s="146" t="str">
        <f>+bendras!A100</f>
        <v>PENKTADIENIS</v>
      </c>
      <c r="L20" s="148">
        <f>+bendras!B100</f>
        <v>44106</v>
      </c>
      <c r="M20" s="146" t="str">
        <f>+bendras!A109</f>
        <v>ŠEŠTADIENIS</v>
      </c>
      <c r="N20" s="148">
        <f>+bendras!B109</f>
        <v>44107</v>
      </c>
    </row>
    <row r="21" spans="1:14" ht="78" customHeight="1">
      <c r="A21" s="149" t="s">
        <v>1</v>
      </c>
      <c r="B21" s="190" t="s">
        <v>28</v>
      </c>
      <c r="C21" s="153" t="str">
        <f>+bendras!I64</f>
        <v>BENDROJI SLAUGA                                   Teorija                                                          lekt. Rasa Ramanauskienė</v>
      </c>
      <c r="D21" s="154" t="str">
        <f>bendras!J64</f>
        <v>Aktų salė</v>
      </c>
      <c r="E21" s="246">
        <f>+bendras!I73</f>
        <v>0</v>
      </c>
      <c r="F21" s="252">
        <f>+bendras!J73</f>
        <v>0</v>
      </c>
      <c r="G21" s="153" t="str">
        <f>+bendras!I82</f>
        <v>SPECIALYBĖS KALBOS KULTŪRA Pratybos lekt. Laima Urbonienė </v>
      </c>
      <c r="H21" s="154" t="str">
        <f>+bendras!J82</f>
        <v>309</v>
      </c>
      <c r="I21" s="153">
        <f>+bendras!I91</f>
        <v>0</v>
      </c>
      <c r="J21" s="154">
        <f>+bendras!J91</f>
        <v>0</v>
      </c>
      <c r="K21" s="153" t="str">
        <f>+bendras!I100</f>
        <v>ANATOMIJA, FIZIOLOGIJA, PATOLOGIJOS PAGRINDAI Pratybos  lekt. Lina Jaruševičienė</v>
      </c>
      <c r="L21" s="154" t="str">
        <f>+bendras!J100</f>
        <v>312</v>
      </c>
      <c r="M21" s="153">
        <f>+bendras!I109</f>
        <v>0</v>
      </c>
      <c r="N21" s="154">
        <f>+bendras!J109</f>
        <v>0</v>
      </c>
    </row>
    <row r="22" spans="1:14" ht="72" thickBot="1">
      <c r="A22" s="157" t="s">
        <v>2</v>
      </c>
      <c r="B22" s="191" t="s">
        <v>29</v>
      </c>
      <c r="C22" s="159" t="str">
        <f>+bendras!I65</f>
        <v>BENDROJI SLAUGA                                   Teorija                                                          lekt. Rasa Ramanauskienė</v>
      </c>
      <c r="D22" s="238" t="str">
        <f>bendras!J65</f>
        <v>Aktų salė</v>
      </c>
      <c r="E22" s="244">
        <f>+bendras!I74</f>
        <v>0</v>
      </c>
      <c r="F22" s="238">
        <f>+bendras!J74</f>
        <v>0</v>
      </c>
      <c r="G22" s="159" t="str">
        <f>+bendras!I83</f>
        <v>SPECIALYBĖS KALBOS KULTŪRA Pratybos lekt. Laima Urbonienė </v>
      </c>
      <c r="H22" s="238" t="str">
        <f>+bendras!J83</f>
        <v>309</v>
      </c>
      <c r="I22" s="159">
        <f>+bendras!I92</f>
        <v>0</v>
      </c>
      <c r="J22" s="238">
        <f>+bendras!J92</f>
        <v>0</v>
      </c>
      <c r="K22" s="159" t="str">
        <f>+bendras!I101</f>
        <v>ANATOMIJA, FIZIOLOGIJA, PATOLOGIJOS PAGRINDAI Pratybos  lekt. Lina Jaruševičienė</v>
      </c>
      <c r="L22" s="238" t="str">
        <f>+bendras!J101</f>
        <v>312</v>
      </c>
      <c r="M22" s="159">
        <f>+bendras!I110</f>
        <v>0</v>
      </c>
      <c r="N22" s="238">
        <f>+bendras!J110</f>
        <v>0</v>
      </c>
    </row>
    <row r="23" spans="1:14" ht="21.75" customHeight="1" thickBot="1">
      <c r="A23" s="164" t="s">
        <v>25</v>
      </c>
      <c r="B23" s="192" t="s">
        <v>30</v>
      </c>
      <c r="C23" s="166">
        <f>+bendras!I66</f>
        <v>0</v>
      </c>
      <c r="D23" s="169">
        <f>bendras!J66</f>
        <v>0</v>
      </c>
      <c r="E23" s="296">
        <f>+bendras!I75</f>
        <v>0</v>
      </c>
      <c r="F23" s="307">
        <f>+bendras!J75</f>
        <v>0</v>
      </c>
      <c r="G23" s="166">
        <f>+bendras!I84</f>
        <v>0</v>
      </c>
      <c r="H23" s="169">
        <f>+bendras!J84</f>
        <v>0</v>
      </c>
      <c r="I23" s="166">
        <f>+bendras!I93</f>
        <v>0</v>
      </c>
      <c r="J23" s="169">
        <f>+bendras!J93</f>
        <v>0</v>
      </c>
      <c r="K23" s="166">
        <f>+bendras!I102</f>
        <v>0</v>
      </c>
      <c r="L23" s="169">
        <f>+bendras!J102</f>
        <v>0</v>
      </c>
      <c r="M23" s="166">
        <f>+bendras!I111</f>
        <v>0</v>
      </c>
      <c r="N23" s="169">
        <f>+bendras!J111</f>
        <v>0</v>
      </c>
    </row>
    <row r="24" spans="1:14" ht="72" customHeight="1">
      <c r="A24" s="149" t="s">
        <v>3</v>
      </c>
      <c r="B24" s="190" t="s">
        <v>31</v>
      </c>
      <c r="C24" s="171">
        <f>+bendras!I67</f>
        <v>0</v>
      </c>
      <c r="D24" s="255">
        <f>bendras!J67</f>
        <v>0</v>
      </c>
      <c r="E24" s="246" t="str">
        <f>+bendras!I76</f>
        <v>PROFESINĖ UŽSIENIO KALBA  anglų k. lekt. Regina Bartkevičiūtė </v>
      </c>
      <c r="F24" s="252" t="str">
        <f>+bendras!J76</f>
        <v>203*</v>
      </c>
      <c r="G24" s="171" t="str">
        <f>+bendras!I85</f>
        <v>SPECIALYBĖS KALBOS KULTŪRA   Teorija lekt. Laima Urbonienė </v>
      </c>
      <c r="H24" s="255" t="str">
        <f>+bendras!J85</f>
        <v>Aktų salė</v>
      </c>
      <c r="I24" s="171">
        <f>+bendras!I94</f>
        <v>0</v>
      </c>
      <c r="J24" s="255">
        <f>+bendras!J94</f>
        <v>0</v>
      </c>
      <c r="K24" s="171" t="str">
        <f>+bendras!I103</f>
        <v>ANATOMIJA, FIZIOLOGIJA, PATOLOGIJOS PAGRINDAI, TEORIJA                               lekt. Lina Jaruševičienė</v>
      </c>
      <c r="L24" s="255" t="str">
        <f>+bendras!J103</f>
        <v>Aktų salė</v>
      </c>
      <c r="M24" s="171">
        <f>+bendras!I112</f>
        <v>0</v>
      </c>
      <c r="N24" s="255">
        <f>+bendras!J112</f>
        <v>0</v>
      </c>
    </row>
    <row r="25" spans="1:14" ht="87" customHeight="1">
      <c r="A25" s="174" t="s">
        <v>4</v>
      </c>
      <c r="B25" s="193" t="s">
        <v>32</v>
      </c>
      <c r="C25" s="171">
        <f>+bendras!I68</f>
        <v>0</v>
      </c>
      <c r="D25" s="255">
        <f>bendras!J68</f>
        <v>0</v>
      </c>
      <c r="E25" s="246" t="str">
        <f>+bendras!I77</f>
        <v>PROFESINĖ UŽSIENIO KALBA   anglų k. lekt. Regina Bartkevičiūtė </v>
      </c>
      <c r="F25" s="254" t="str">
        <f>+bendras!J77</f>
        <v>203*</v>
      </c>
      <c r="G25" s="194" t="str">
        <f>+bendras!I86</f>
        <v>PROFESINĖ KOMUNIKACIJA          Pratybos                                                         doc. dr. Inga Mikutavičienė</v>
      </c>
      <c r="H25" s="255" t="str">
        <f>+bendras!J86</f>
        <v>305</v>
      </c>
      <c r="I25" s="171" t="str">
        <f>+bendras!I95</f>
        <v>PROFESINĖ KOMUNIKACIJA               Teorija                                                          doc. dr. Inga Mikutavičienė</v>
      </c>
      <c r="J25" s="255" t="str">
        <f>+bendras!J95</f>
        <v>Aktų salė</v>
      </c>
      <c r="K25" s="171" t="str">
        <f>+bendras!I104</f>
        <v>PROFESINĖ UŽSIENIO KALBA (Rusų k.) lekt. Aida Kliukinskienė</v>
      </c>
      <c r="L25" s="255" t="str">
        <f>+bendras!J104</f>
        <v>216</v>
      </c>
      <c r="M25" s="171">
        <f>+bendras!I113</f>
        <v>0</v>
      </c>
      <c r="N25" s="255">
        <f>+bendras!J113</f>
        <v>0</v>
      </c>
    </row>
    <row r="26" spans="1:14" ht="55.5" customHeight="1">
      <c r="A26" s="195" t="s">
        <v>5</v>
      </c>
      <c r="B26" s="193" t="s">
        <v>33</v>
      </c>
      <c r="C26" s="171">
        <f>+bendras!I69</f>
        <v>0</v>
      </c>
      <c r="D26" s="255">
        <f>bendras!J69</f>
        <v>0</v>
      </c>
      <c r="E26" s="246">
        <f>+bendras!I78</f>
        <v>0</v>
      </c>
      <c r="F26" s="254">
        <f>+bendras!J78</f>
        <v>0</v>
      </c>
      <c r="G26" s="194" t="str">
        <f>+bendras!I87</f>
        <v>PROFESINĖ KOMUNIKACIJA          Pratybos                                                         doc. dr. Inga Mikutavičienė</v>
      </c>
      <c r="H26" s="255" t="str">
        <f>+bendras!J87</f>
        <v>305</v>
      </c>
      <c r="I26" s="171" t="str">
        <f>+bendras!I96</f>
        <v>BENDROJI SLAUGA                                      Pratybos                                                                lekt. Rasa Ramanauskienė</v>
      </c>
      <c r="J26" s="255" t="str">
        <f>+bendras!J96</f>
        <v>315</v>
      </c>
      <c r="K26" s="171" t="str">
        <f>+bendras!I105</f>
        <v>PROFESINĖ UŽSIENIO KALBA (Rusų k.) lekt. Aida Kliukinskienė</v>
      </c>
      <c r="L26" s="255" t="str">
        <f>+bendras!J105</f>
        <v>216</v>
      </c>
      <c r="M26" s="171">
        <f>+bendras!I114</f>
        <v>0</v>
      </c>
      <c r="N26" s="255">
        <f>+bendras!J114</f>
        <v>0</v>
      </c>
    </row>
    <row r="27" spans="1:14" ht="55.5" customHeight="1">
      <c r="A27" s="174" t="s">
        <v>6</v>
      </c>
      <c r="B27" s="193" t="s">
        <v>34</v>
      </c>
      <c r="C27" s="171">
        <f>+bendras!I70</f>
        <v>0</v>
      </c>
      <c r="D27" s="255">
        <f>bendras!J70</f>
        <v>0</v>
      </c>
      <c r="E27" s="246">
        <f>+bendras!I79</f>
        <v>0</v>
      </c>
      <c r="F27" s="254">
        <f>+bendras!J79</f>
        <v>0</v>
      </c>
      <c r="G27" s="194">
        <f>+bendras!I88</f>
        <v>0</v>
      </c>
      <c r="H27" s="255">
        <f>+bendras!J88</f>
        <v>0</v>
      </c>
      <c r="I27" s="171" t="str">
        <f>+bendras!I97</f>
        <v>BENDROJI SLAUGA                                      Pratybos                                                                lekt. Rasa Ramanauskienė</v>
      </c>
      <c r="J27" s="255" t="str">
        <f>+bendras!J97</f>
        <v>315</v>
      </c>
      <c r="K27" s="171">
        <f>+bendras!I106</f>
        <v>0</v>
      </c>
      <c r="L27" s="255">
        <f>+bendras!J106</f>
        <v>0</v>
      </c>
      <c r="M27" s="171">
        <f>+bendras!I115</f>
        <v>0</v>
      </c>
      <c r="N27" s="255">
        <f>+bendras!J115</f>
        <v>0</v>
      </c>
    </row>
    <row r="28" spans="1:14" ht="55.5" customHeight="1" thickBot="1">
      <c r="A28" s="180" t="s">
        <v>26</v>
      </c>
      <c r="B28" s="196" t="s">
        <v>35</v>
      </c>
      <c r="C28" s="171">
        <f>+bendras!I71</f>
        <v>0</v>
      </c>
      <c r="D28" s="255">
        <f>bendras!J71</f>
        <v>0</v>
      </c>
      <c r="E28" s="246">
        <f>+bendras!I80</f>
        <v>0</v>
      </c>
      <c r="F28" s="254">
        <f>+bendras!J80</f>
        <v>0</v>
      </c>
      <c r="G28" s="194">
        <f>+bendras!I89</f>
        <v>0</v>
      </c>
      <c r="H28" s="255">
        <f>+bendras!J89</f>
        <v>0</v>
      </c>
      <c r="I28" s="171">
        <f>+bendras!I98</f>
        <v>0</v>
      </c>
      <c r="J28" s="255">
        <f>+bendras!J98</f>
        <v>0</v>
      </c>
      <c r="K28" s="171">
        <f>+bendras!I107</f>
        <v>0</v>
      </c>
      <c r="L28" s="255">
        <f>+bendras!J107</f>
        <v>0</v>
      </c>
      <c r="M28" s="171">
        <f>+bendras!I116</f>
        <v>0</v>
      </c>
      <c r="N28" s="255">
        <f>+bendras!J116</f>
        <v>0</v>
      </c>
    </row>
    <row r="29" spans="1:14" ht="41.25" customHeight="1" thickBot="1">
      <c r="A29" s="197"/>
      <c r="B29" s="198"/>
      <c r="C29" s="188"/>
      <c r="D29" s="188"/>
      <c r="E29" s="76"/>
      <c r="F29" s="76"/>
      <c r="G29" s="76"/>
      <c r="H29" s="76"/>
      <c r="I29" s="76"/>
      <c r="J29" s="76"/>
      <c r="K29" s="76"/>
      <c r="L29" s="76"/>
      <c r="M29" s="76"/>
      <c r="N29" s="81"/>
    </row>
    <row r="30" spans="1:14" ht="36.75" customHeight="1" thickBot="1">
      <c r="A30" s="144" t="s">
        <v>23</v>
      </c>
      <c r="B30" s="145" t="s">
        <v>24</v>
      </c>
      <c r="C30" s="146" t="str">
        <f>+bendras!A118</f>
        <v>PIRMADIENIS</v>
      </c>
      <c r="D30" s="148">
        <f>+bendras!B118</f>
        <v>44109</v>
      </c>
      <c r="E30" s="146" t="str">
        <f>+bendras!A127</f>
        <v>ANTRADIENIS</v>
      </c>
      <c r="F30" s="148">
        <f>+bendras!B127</f>
        <v>44110</v>
      </c>
      <c r="G30" s="146" t="str">
        <f>+bendras!A136</f>
        <v>TREČIADIENIS</v>
      </c>
      <c r="H30" s="148">
        <f>+bendras!B136</f>
        <v>44111</v>
      </c>
      <c r="I30" s="146" t="str">
        <f>+bendras!A145</f>
        <v>KETVIRTADIENIS</v>
      </c>
      <c r="J30" s="148">
        <f>+bendras!B145</f>
        <v>44112</v>
      </c>
      <c r="K30" s="146" t="str">
        <f>+bendras!A154</f>
        <v>PENKTADIENIS</v>
      </c>
      <c r="L30" s="148">
        <f>+bendras!B154</f>
        <v>44113</v>
      </c>
      <c r="M30" s="146" t="str">
        <f>+bendras!A163</f>
        <v>ŠEŠTADIENIS</v>
      </c>
      <c r="N30" s="148">
        <f>+bendras!B163</f>
        <v>44114</v>
      </c>
    </row>
    <row r="31" spans="1:14" ht="75.75" customHeight="1">
      <c r="A31" s="149" t="s">
        <v>1</v>
      </c>
      <c r="B31" s="150" t="s">
        <v>28</v>
      </c>
      <c r="C31" s="151" t="str">
        <f>+bendras!I118</f>
        <v>BENDROJI SLAUGA                                   Teorija                                                          lekt. Rasa Ramanauskienė</v>
      </c>
      <c r="D31" s="239" t="str">
        <f>+bendras!J118</f>
        <v>Nuotoliniu būdu</v>
      </c>
      <c r="E31" s="151">
        <f>+bendras!I127</f>
        <v>0</v>
      </c>
      <c r="F31" s="239">
        <f>+bendras!J127</f>
        <v>0</v>
      </c>
      <c r="G31" s="200" t="str">
        <f>+bendras!I136</f>
        <v>SPECIALYBĖS KALBOS KULTŪRA Pratybos lekt. Laima Urbonienė </v>
      </c>
      <c r="H31" s="308" t="str">
        <f>+bendras!J136</f>
        <v>309</v>
      </c>
      <c r="I31" s="151">
        <f>+bendras!I145</f>
        <v>0</v>
      </c>
      <c r="J31" s="239">
        <f>+bendras!J145</f>
        <v>0</v>
      </c>
      <c r="K31" s="151" t="str">
        <f>+bendras!I154</f>
        <v>ANATOMIJA, FIZIOLOGIJA, PATOLOGIJOS PAGRINDAI Pratybos  lekt. Lina Jaruševičienė</v>
      </c>
      <c r="L31" s="199" t="s">
        <v>49</v>
      </c>
      <c r="M31" s="151">
        <f>+bendras!I163</f>
        <v>0</v>
      </c>
      <c r="N31" s="155">
        <f>+bendras!J163</f>
        <v>0</v>
      </c>
    </row>
    <row r="32" spans="1:14" ht="94.5" customHeight="1" thickBot="1">
      <c r="A32" s="157" t="s">
        <v>2</v>
      </c>
      <c r="B32" s="158" t="s">
        <v>29</v>
      </c>
      <c r="C32" s="159" t="str">
        <f>+bendras!I119</f>
        <v>BENDROJI SLAUGA                                   Teorija                                                          lekt. Rasa Ramanauskienė</v>
      </c>
      <c r="D32" s="244" t="str">
        <f>+bendras!J119</f>
        <v>Nuotoliniu būdu</v>
      </c>
      <c r="E32" s="159">
        <f>+bendras!I128</f>
        <v>0</v>
      </c>
      <c r="F32" s="244">
        <f>+bendras!J128</f>
        <v>0</v>
      </c>
      <c r="G32" s="203" t="str">
        <f>+bendras!I137</f>
        <v>SPECIALYBĖS KALBOS KULTŪRA Pratybos lekt. Laima Urbonienė </v>
      </c>
      <c r="H32" s="309" t="str">
        <f>+bendras!J137</f>
        <v>309</v>
      </c>
      <c r="I32" s="159">
        <f>+bendras!I146</f>
        <v>0</v>
      </c>
      <c r="J32" s="244">
        <f>+bendras!J146</f>
        <v>0</v>
      </c>
      <c r="K32" s="159" t="str">
        <f>+bendras!I155</f>
        <v>ANATOMIJA, FIZIOLOGIJA, PATOLOGIJOS PAGRINDAI Pratybos  lekt. Lina Jaruševičienė</v>
      </c>
      <c r="L32" s="244">
        <v>312</v>
      </c>
      <c r="M32" s="159">
        <f>+bendras!I164</f>
        <v>0</v>
      </c>
      <c r="N32" s="238">
        <f>+bendras!J164</f>
        <v>0</v>
      </c>
    </row>
    <row r="33" spans="1:14" ht="20.25" customHeight="1" thickBot="1">
      <c r="A33" s="164" t="s">
        <v>25</v>
      </c>
      <c r="B33" s="165" t="s">
        <v>30</v>
      </c>
      <c r="C33" s="166">
        <f>+bendras!I120</f>
        <v>0</v>
      </c>
      <c r="D33" s="310">
        <f>+bendras!J120</f>
        <v>0</v>
      </c>
      <c r="E33" s="166">
        <f>+bendras!I129</f>
        <v>0</v>
      </c>
      <c r="F33" s="310">
        <f>+bendras!J129</f>
        <v>0</v>
      </c>
      <c r="G33" s="206">
        <f>+bendras!I138</f>
        <v>0</v>
      </c>
      <c r="H33" s="310">
        <f>+bendras!J138</f>
        <v>0</v>
      </c>
      <c r="I33" s="166">
        <f>+bendras!I147</f>
        <v>0</v>
      </c>
      <c r="J33" s="310">
        <f>+bendras!J147</f>
        <v>0</v>
      </c>
      <c r="K33" s="166"/>
      <c r="L33" s="310">
        <f>+bendras!J156</f>
        <v>0</v>
      </c>
      <c r="M33" s="166">
        <f>+bendras!I165</f>
        <v>0</v>
      </c>
      <c r="N33" s="169">
        <f>+bendras!J165</f>
        <v>0</v>
      </c>
    </row>
    <row r="34" spans="1:14" ht="80.25" customHeight="1">
      <c r="A34" s="149" t="s">
        <v>3</v>
      </c>
      <c r="B34" s="150" t="s">
        <v>31</v>
      </c>
      <c r="C34" s="207">
        <f>+bendras!I121</f>
        <v>0</v>
      </c>
      <c r="D34" s="259">
        <f>+bendras!J121</f>
        <v>0</v>
      </c>
      <c r="E34" s="207" t="str">
        <f>+bendras!I130</f>
        <v>PROFESINĖ UŽSIENIO KALBA  anglų k. lekt. Regina Bartkevičiūtė </v>
      </c>
      <c r="F34" s="259" t="str">
        <f>+bendras!J130</f>
        <v>203*</v>
      </c>
      <c r="G34" s="200" t="str">
        <f>+bendras!I139</f>
        <v>SPECIALYBĖS KALBOS KULTŪRA   Teorija lekt. Laima Urbonienė </v>
      </c>
      <c r="H34" s="308" t="str">
        <f>+bendras!J139</f>
        <v>Aktų salė</v>
      </c>
      <c r="I34" s="207">
        <f>+bendras!I148</f>
        <v>0</v>
      </c>
      <c r="J34" s="259">
        <f>+bendras!J148</f>
        <v>0</v>
      </c>
      <c r="K34" s="207" t="str">
        <f>+bendras!I157</f>
        <v>ANATOMIJA, FIZIOLOGIJA, PATOLOGIJOS PAGRINDAI, TEORIJA                               lekt. Lina Jaruševičienė</v>
      </c>
      <c r="L34" s="259" t="str">
        <f>+bendras!J157</f>
        <v>Aktų salė</v>
      </c>
      <c r="M34" s="207">
        <f>+bendras!I166</f>
        <v>0</v>
      </c>
      <c r="N34" s="311">
        <f>+bendras!J166</f>
        <v>0</v>
      </c>
    </row>
    <row r="35" spans="1:14" ht="67.5" customHeight="1">
      <c r="A35" s="174" t="s">
        <v>4</v>
      </c>
      <c r="B35" s="177" t="s">
        <v>32</v>
      </c>
      <c r="C35" s="175">
        <f>+bendras!I122</f>
        <v>0</v>
      </c>
      <c r="D35" s="260">
        <f>+bendras!J122</f>
        <v>0</v>
      </c>
      <c r="E35" s="175" t="str">
        <f>+bendras!I131</f>
        <v>PROFESINĖ UŽSIENIO KALBA   anglų k. lekt. Regina Bartkevičiūtė </v>
      </c>
      <c r="F35" s="260" t="str">
        <f>+bendras!J131</f>
        <v>203*</v>
      </c>
      <c r="G35" s="211" t="str">
        <f>+bendras!I140</f>
        <v>PROFESINĖ KOMUNIKACIJA          Pratybos                                                         doc. dr. Inga Mikutavičienė</v>
      </c>
      <c r="H35" s="312">
        <f>+bendras!J140</f>
        <v>305</v>
      </c>
      <c r="I35" s="175" t="str">
        <f>+bendras!I149</f>
        <v>PROFESINĖ KOMUNIKACIJA               Teorija                                                           doc. dr. Inga Mikutavičienė</v>
      </c>
      <c r="J35" s="260" t="str">
        <f>+bendras!J149</f>
        <v>Aktų salė</v>
      </c>
      <c r="K35" s="175" t="str">
        <f>+bendras!I158</f>
        <v>PROFESINĖ UŽSIENIO KALBA (Rusų k.) lekt. Aida Kliukinskienė</v>
      </c>
      <c r="L35" s="260" t="str">
        <f>+bendras!J154</f>
        <v>312</v>
      </c>
      <c r="M35" s="175">
        <f>+bendras!I167</f>
        <v>0</v>
      </c>
      <c r="N35" s="313">
        <f>+bendras!J167</f>
        <v>0</v>
      </c>
    </row>
    <row r="36" spans="1:14" ht="78.75" customHeight="1">
      <c r="A36" s="157" t="s">
        <v>5</v>
      </c>
      <c r="B36" s="158" t="s">
        <v>33</v>
      </c>
      <c r="C36" s="175">
        <f>+bendras!I123</f>
        <v>0</v>
      </c>
      <c r="D36" s="260">
        <f>+bendras!J123</f>
        <v>0</v>
      </c>
      <c r="E36" s="175">
        <f>+bendras!I132</f>
        <v>0</v>
      </c>
      <c r="F36" s="260">
        <f>+bendras!J132</f>
        <v>0</v>
      </c>
      <c r="G36" s="175" t="str">
        <f>+bendras!I141</f>
        <v>PROFESINĖ KOMUNIKACIJA          Pratybos                                                         doc. dr. Inga Mikutavičienė</v>
      </c>
      <c r="H36" s="260" t="str">
        <f>+bendras!J141</f>
        <v>305</v>
      </c>
      <c r="I36" s="175" t="str">
        <f>+bendras!I150</f>
        <v>BENDROJI SLAUGA                                      Pratybos                                                                lekt. Rasa Ramanauskienė</v>
      </c>
      <c r="J36" s="260" t="str">
        <f>+bendras!J150</f>
        <v>315</v>
      </c>
      <c r="K36" s="175" t="str">
        <f>+bendras!I159</f>
        <v>PROFESINĖ UŽSIENIO KALBA (Rusų k.) lekt. Aida Kliukinskienė</v>
      </c>
      <c r="L36" s="260" t="str">
        <f>+bendras!J155</f>
        <v>312</v>
      </c>
      <c r="M36" s="175">
        <f>+bendras!I168</f>
        <v>0</v>
      </c>
      <c r="N36" s="313">
        <f>+bendras!J168</f>
        <v>0</v>
      </c>
    </row>
    <row r="37" spans="1:14" ht="72" customHeight="1">
      <c r="A37" s="174" t="s">
        <v>6</v>
      </c>
      <c r="B37" s="193" t="s">
        <v>34</v>
      </c>
      <c r="C37" s="175">
        <f>+bendras!I124</f>
        <v>0</v>
      </c>
      <c r="D37" s="260">
        <f>+bendras!J124</f>
        <v>0</v>
      </c>
      <c r="E37" s="175">
        <f>+bendras!I133</f>
        <v>0</v>
      </c>
      <c r="F37" s="260">
        <f>+bendras!J133</f>
        <v>0</v>
      </c>
      <c r="G37" s="175">
        <f>+bendras!I142</f>
        <v>0</v>
      </c>
      <c r="H37" s="260">
        <f>+bendras!J142</f>
        <v>0</v>
      </c>
      <c r="I37" s="175" t="str">
        <f>+bendras!I151</f>
        <v>BENDROJI SLAUGA                                      Pratybos                                                                lekt. Rasa Ramanauskienė</v>
      </c>
      <c r="J37" s="260" t="str">
        <f>+bendras!J151</f>
        <v>315</v>
      </c>
      <c r="K37" s="175">
        <f>+bendras!I160</f>
        <v>0</v>
      </c>
      <c r="L37" s="260">
        <f>+bendras!J160</f>
        <v>0</v>
      </c>
      <c r="M37" s="175">
        <f>+bendras!I169</f>
        <v>0</v>
      </c>
      <c r="N37" s="313">
        <f>+bendras!J169</f>
        <v>0</v>
      </c>
    </row>
    <row r="38" spans="1:14" ht="64.5" customHeight="1" thickBot="1">
      <c r="A38" s="180" t="s">
        <v>26</v>
      </c>
      <c r="B38" s="181" t="s">
        <v>35</v>
      </c>
      <c r="C38" s="184">
        <f>+bendras!I125</f>
        <v>0</v>
      </c>
      <c r="D38" s="241">
        <f>+bendras!J125</f>
        <v>0</v>
      </c>
      <c r="E38" s="184">
        <f>+bendras!I134</f>
        <v>0</v>
      </c>
      <c r="F38" s="241">
        <f>+bendras!J134</f>
        <v>0</v>
      </c>
      <c r="G38" s="184">
        <f>+bendras!I143</f>
        <v>0</v>
      </c>
      <c r="H38" s="241">
        <f>+bendras!J143</f>
        <v>0</v>
      </c>
      <c r="I38" s="184">
        <f>+bendras!I152</f>
        <v>0</v>
      </c>
      <c r="J38" s="241">
        <f>+bendras!J152</f>
        <v>0</v>
      </c>
      <c r="K38" s="184">
        <f>+bendras!I161</f>
        <v>0</v>
      </c>
      <c r="L38" s="241">
        <f>+bendras!J161</f>
        <v>0</v>
      </c>
      <c r="M38" s="184">
        <f>+bendras!I170</f>
        <v>0</v>
      </c>
      <c r="N38" s="314">
        <f>+bendras!J170</f>
        <v>0</v>
      </c>
    </row>
    <row r="39" spans="1:14" ht="58.5" customHeight="1" thickBot="1">
      <c r="A39" s="216"/>
      <c r="B39" s="216"/>
      <c r="C39" s="217"/>
      <c r="D39" s="218"/>
      <c r="E39" s="217"/>
      <c r="F39" s="218"/>
      <c r="G39" s="217"/>
      <c r="H39" s="218"/>
      <c r="I39" s="217"/>
      <c r="J39" s="218"/>
      <c r="K39" s="219"/>
      <c r="L39" s="220"/>
      <c r="M39" s="219"/>
      <c r="N39" s="220"/>
    </row>
    <row r="40" spans="1:14" ht="36.75" customHeight="1" thickBot="1">
      <c r="A40" s="144" t="s">
        <v>23</v>
      </c>
      <c r="B40" s="145" t="s">
        <v>24</v>
      </c>
      <c r="C40" s="146" t="str">
        <f>+bendras!A171</f>
        <v>PIRMADIENIS</v>
      </c>
      <c r="D40" s="148">
        <f>+bendras!B171</f>
        <v>44116</v>
      </c>
      <c r="E40" s="146" t="str">
        <f>+bendras!A179</f>
        <v>ANTRADIENIS</v>
      </c>
      <c r="F40" s="148">
        <f>+bendras!B179</f>
        <v>44117</v>
      </c>
      <c r="G40" s="146" t="str">
        <f>+bendras!A187</f>
        <v>TREČIADIENIS</v>
      </c>
      <c r="H40" s="148">
        <f>+bendras!B187</f>
        <v>44118</v>
      </c>
      <c r="I40" s="146" t="str">
        <f>+bendras!A196</f>
        <v>KETVIRTADIENIS</v>
      </c>
      <c r="J40" s="148">
        <f>+bendras!B196</f>
        <v>44119</v>
      </c>
      <c r="K40" s="146" t="str">
        <f>+bendras!A204</f>
        <v>PENKTADIENIS</v>
      </c>
      <c r="L40" s="148">
        <f>+bendras!B204</f>
        <v>44120</v>
      </c>
      <c r="M40" s="146" t="str">
        <f>+bendras!A213</f>
        <v>ŠEŠTADIENIS</v>
      </c>
      <c r="N40" s="148">
        <f>+bendras!B213</f>
        <v>44121</v>
      </c>
    </row>
    <row r="41" spans="1:14" ht="75.75" customHeight="1">
      <c r="A41" s="149" t="s">
        <v>1</v>
      </c>
      <c r="B41" s="150" t="s">
        <v>28</v>
      </c>
      <c r="C41" s="151" t="str">
        <f>+bendras!I171</f>
        <v>BENDROJI SLAUGA                                   Teorija                                                          lekt. Rasa Ramanauskienė</v>
      </c>
      <c r="D41" s="239" t="str">
        <f>+bendras!J171</f>
        <v>Nuotoliniu būdu</v>
      </c>
      <c r="E41" s="151">
        <f>+bendras!I179</f>
        <v>0</v>
      </c>
      <c r="F41" s="239">
        <f>+bendras!J179</f>
        <v>0</v>
      </c>
      <c r="G41" s="151" t="str">
        <f>+bendras!I187</f>
        <v>SPECIALYBĖS KALBOS KULTŪRA Pratybos lekt. Laima Urbonienė </v>
      </c>
      <c r="H41" s="239" t="str">
        <f>+bendras!J187</f>
        <v>309</v>
      </c>
      <c r="I41" s="151">
        <f>+bendras!I196</f>
        <v>0</v>
      </c>
      <c r="J41" s="199">
        <f>+bendras!J196</f>
        <v>0</v>
      </c>
      <c r="K41" s="151" t="str">
        <f>+bendras!I204</f>
        <v>ANATOMIJA, FIZIOLOGIJA, PATOLOGIJOS PAGRINDAI Pratybos  lekt. Lina Jaruševičienė</v>
      </c>
      <c r="L41" s="239" t="str">
        <f>+bendras!J204</f>
        <v>312</v>
      </c>
      <c r="M41" s="151">
        <f>+bendras!I213</f>
        <v>0</v>
      </c>
      <c r="N41" s="155">
        <f>+bendras!J213</f>
        <v>0</v>
      </c>
    </row>
    <row r="42" spans="1:14" ht="68.25" customHeight="1" thickBot="1">
      <c r="A42" s="157" t="s">
        <v>2</v>
      </c>
      <c r="B42" s="158" t="s">
        <v>29</v>
      </c>
      <c r="C42" s="153" t="str">
        <f>+bendras!I172</f>
        <v>BENDROJI SLAUGA                                   Teorija                                                          lekt. Rasa Ramanauskienė</v>
      </c>
      <c r="D42" s="246" t="str">
        <f>+bendras!J172</f>
        <v>Nuotoliniu būdu</v>
      </c>
      <c r="E42" s="153">
        <f>+bendras!I180</f>
        <v>0</v>
      </c>
      <c r="F42" s="246">
        <f>+bendras!J180</f>
        <v>0</v>
      </c>
      <c r="G42" s="153" t="str">
        <f>+bendras!I188</f>
        <v>SPECIALYBĖS KALBOS KULTŪRA Pratybos lekt. Laima Urbonienė </v>
      </c>
      <c r="H42" s="246" t="str">
        <f>+bendras!J188</f>
        <v>309</v>
      </c>
      <c r="I42" s="153">
        <f>+bendras!I197</f>
        <v>0</v>
      </c>
      <c r="J42" s="246">
        <f>+bendras!J197</f>
        <v>0</v>
      </c>
      <c r="K42" s="153" t="str">
        <f>+bendras!I205</f>
        <v>ANATOMIJA, FIZIOLOGIJA, PATOLOGIJOS PAGRINDAI Pratybos  lekt. Lina Jaruševičienė</v>
      </c>
      <c r="L42" s="246" t="str">
        <f>+bendras!J205</f>
        <v>312</v>
      </c>
      <c r="M42" s="153">
        <f>+bendras!I214</f>
        <v>0</v>
      </c>
      <c r="N42" s="252">
        <f>+bendras!J214</f>
        <v>0</v>
      </c>
    </row>
    <row r="43" spans="1:14" ht="20.25" customHeight="1" thickBot="1">
      <c r="A43" s="164" t="s">
        <v>25</v>
      </c>
      <c r="B43" s="165" t="s">
        <v>30</v>
      </c>
      <c r="C43" s="224">
        <f>+bendras!I173</f>
        <v>0</v>
      </c>
      <c r="D43" s="301">
        <f>+bendras!J173</f>
        <v>0</v>
      </c>
      <c r="E43" s="224">
        <f>+bendras!I181</f>
        <v>0</v>
      </c>
      <c r="F43" s="301">
        <f>+bendras!J181</f>
        <v>0</v>
      </c>
      <c r="G43" s="224">
        <f>+bendras!I189</f>
        <v>0</v>
      </c>
      <c r="H43" s="301">
        <f>+bendras!J189</f>
        <v>0</v>
      </c>
      <c r="I43" s="224">
        <f>+bendras!I198</f>
        <v>0</v>
      </c>
      <c r="J43" s="301">
        <f>+bendras!J198</f>
        <v>0</v>
      </c>
      <c r="K43" s="224">
        <f>+bendras!I206</f>
        <v>0</v>
      </c>
      <c r="L43" s="301">
        <f>+bendras!J206</f>
        <v>0</v>
      </c>
      <c r="M43" s="224">
        <f>+bendras!I215</f>
        <v>0</v>
      </c>
      <c r="N43" s="302">
        <f>+bendras!J215</f>
        <v>0</v>
      </c>
    </row>
    <row r="44" spans="1:14" ht="78" customHeight="1">
      <c r="A44" s="149" t="s">
        <v>3</v>
      </c>
      <c r="B44" s="150" t="s">
        <v>31</v>
      </c>
      <c r="C44" s="151">
        <f>+bendras!I174</f>
        <v>0</v>
      </c>
      <c r="D44" s="239">
        <f>+bendras!J174</f>
        <v>0</v>
      </c>
      <c r="E44" s="151" t="str">
        <f>+bendras!I182</f>
        <v>PROFESINĖ UŽSIENIO KALBA  anglų k. lekt. Regina Bartkevičiūtė </v>
      </c>
      <c r="F44" s="239" t="str">
        <f>+bendras!J182</f>
        <v>203*</v>
      </c>
      <c r="G44" s="151" t="str">
        <f>+bendras!I190</f>
        <v>SPECIALYBĖS KALBOS KULTŪRA   Teorija lekt. Laima Urbonienė </v>
      </c>
      <c r="H44" s="239" t="str">
        <f>+bendras!J190</f>
        <v>Aktų salė</v>
      </c>
      <c r="I44" s="151">
        <f>+bendras!I199</f>
        <v>0</v>
      </c>
      <c r="J44" s="239">
        <f>+bendras!J199</f>
        <v>0</v>
      </c>
      <c r="K44" s="151" t="str">
        <f>+bendras!I207</f>
        <v>ANATOMIJA, FIZIOLOGIJA, PATOLOGIJOS PAGRINDAI, TEORIJA                               lekt. Lina Jaruševičienė</v>
      </c>
      <c r="L44" s="239" t="str">
        <f>+bendras!J207</f>
        <v>Aktų salė</v>
      </c>
      <c r="M44" s="151">
        <f>+bendras!I216</f>
        <v>0</v>
      </c>
      <c r="N44" s="249">
        <f>+bendras!J216</f>
        <v>0</v>
      </c>
    </row>
    <row r="45" spans="1:14" ht="78.75" customHeight="1">
      <c r="A45" s="174" t="s">
        <v>4</v>
      </c>
      <c r="B45" s="177" t="s">
        <v>32</v>
      </c>
      <c r="C45" s="228">
        <f>+bendras!I175</f>
        <v>0</v>
      </c>
      <c r="D45" s="248">
        <f>+bendras!J175</f>
        <v>0</v>
      </c>
      <c r="E45" s="228" t="str">
        <f>+bendras!I183</f>
        <v>PROFESINĖ UŽSIENIO KALBA   anglų k. lekt. Regina Bartkevičiūtė </v>
      </c>
      <c r="F45" s="248" t="str">
        <f>+bendras!J183</f>
        <v>203*</v>
      </c>
      <c r="G45" s="228" t="str">
        <f>+bendras!I191</f>
        <v>PROFESINĖ KOMUNIKACIJA          Pratybos                                                         doc. dr. Inga Mikutavičienė</v>
      </c>
      <c r="H45" s="248" t="str">
        <f>+bendras!J191</f>
        <v>305</v>
      </c>
      <c r="I45" s="228" t="str">
        <f>+bendras!I200</f>
        <v>PROFESINĖ KOMUNIKACIJA                 Teorija                                                             doc. dr. Inga Mikutavičienė</v>
      </c>
      <c r="J45" s="248" t="str">
        <f>+bendras!J200</f>
        <v>Aktų salė</v>
      </c>
      <c r="K45" s="228" t="str">
        <f>+bendras!I208</f>
        <v>PROFESINĖ UŽSIENIO KALBA (Rusų k.) lekt. Aida Kliukinskienė</v>
      </c>
      <c r="L45" s="248" t="str">
        <f>+bendras!J208</f>
        <v>216</v>
      </c>
      <c r="M45" s="228">
        <f>+bendras!I217</f>
        <v>0</v>
      </c>
      <c r="N45" s="250">
        <f>+bendras!J217</f>
        <v>0</v>
      </c>
    </row>
    <row r="46" spans="1:14" ht="63.75" customHeight="1">
      <c r="A46" s="157" t="s">
        <v>5</v>
      </c>
      <c r="B46" s="158" t="s">
        <v>33</v>
      </c>
      <c r="C46" s="228">
        <f>+bendras!I176</f>
        <v>0</v>
      </c>
      <c r="D46" s="248">
        <f>+bendras!J176</f>
        <v>0</v>
      </c>
      <c r="E46" s="228">
        <f>+bendras!I184</f>
        <v>0</v>
      </c>
      <c r="F46" s="248">
        <f>+bendras!J184</f>
        <v>0</v>
      </c>
      <c r="G46" s="228" t="str">
        <f>+bendras!I192</f>
        <v>PROFESINĖ KOMUNIKACIJA          Pratybos                                                         doc. dr. Inga Mikutavičienė</v>
      </c>
      <c r="H46" s="248" t="str">
        <f>+bendras!J192</f>
        <v>305</v>
      </c>
      <c r="I46" s="228" t="str">
        <f>+bendras!I201</f>
        <v>BENDROJI SLAUGA                                      Pratybos                                                                lekt. Rasa Ramanauskienė</v>
      </c>
      <c r="J46" s="248" t="str">
        <f>+bendras!J201</f>
        <v>315</v>
      </c>
      <c r="K46" s="228" t="str">
        <f>+bendras!I209</f>
        <v>PROFESINĖ UŽSIENIO KALBA (Rusų k.) lekt. Aida Kliukinskienė</v>
      </c>
      <c r="L46" s="248" t="str">
        <f>+bendras!J209</f>
        <v>216</v>
      </c>
      <c r="M46" s="228">
        <f>+bendras!I218</f>
        <v>0</v>
      </c>
      <c r="N46" s="250">
        <f>+bendras!J218</f>
        <v>0</v>
      </c>
    </row>
    <row r="47" spans="1:14" ht="58.5" customHeight="1">
      <c r="A47" s="174" t="s">
        <v>6</v>
      </c>
      <c r="B47" s="193" t="s">
        <v>34</v>
      </c>
      <c r="C47" s="228">
        <f>+bendras!I177</f>
        <v>0</v>
      </c>
      <c r="D47" s="248">
        <f>+bendras!J177</f>
        <v>0</v>
      </c>
      <c r="E47" s="228">
        <f>+bendras!I185</f>
        <v>0</v>
      </c>
      <c r="F47" s="248">
        <f>+bendras!J185</f>
        <v>0</v>
      </c>
      <c r="G47" s="228">
        <f>+bendras!I193</f>
        <v>0</v>
      </c>
      <c r="H47" s="248">
        <f>+bendras!J193</f>
        <v>0</v>
      </c>
      <c r="I47" s="228" t="str">
        <f>+bendras!I202</f>
        <v>BENDROJI SLAUGA                                      Pratybos                                                                lekt. Rasa Ramanauskienė</v>
      </c>
      <c r="J47" s="248" t="str">
        <f>+bendras!J202</f>
        <v>315</v>
      </c>
      <c r="K47" s="228">
        <f>+bendras!I210</f>
        <v>0</v>
      </c>
      <c r="L47" s="248">
        <f>+bendras!J210</f>
        <v>0</v>
      </c>
      <c r="M47" s="228">
        <f>+bendras!I219</f>
        <v>0</v>
      </c>
      <c r="N47" s="250">
        <f>+bendras!J219</f>
        <v>0</v>
      </c>
    </row>
    <row r="48" spans="1:14" ht="58.5" customHeight="1" thickBot="1">
      <c r="A48" s="180" t="s">
        <v>26</v>
      </c>
      <c r="B48" s="181" t="s">
        <v>35</v>
      </c>
      <c r="C48" s="232">
        <f>+bendras!I178</f>
        <v>0</v>
      </c>
      <c r="D48" s="261">
        <f>+bendras!J178</f>
        <v>0</v>
      </c>
      <c r="E48" s="232">
        <f>+bendras!I186</f>
        <v>0</v>
      </c>
      <c r="F48" s="235">
        <f>+bendras!J186</f>
        <v>0</v>
      </c>
      <c r="G48" s="232">
        <f>+bendras!I194</f>
        <v>0</v>
      </c>
      <c r="H48" s="261">
        <f>+bendras!J194</f>
        <v>0</v>
      </c>
      <c r="I48" s="232">
        <f>+bendras!I203</f>
        <v>0</v>
      </c>
      <c r="J48" s="261">
        <f>+bendras!J203</f>
        <v>0</v>
      </c>
      <c r="K48" s="232">
        <f>+bendras!I212</f>
        <v>0</v>
      </c>
      <c r="L48" s="261">
        <f>+bendras!J212</f>
        <v>0</v>
      </c>
      <c r="M48" s="232">
        <f>+bendras!I220</f>
        <v>0</v>
      </c>
      <c r="N48" s="83">
        <f>+bendras!J220</f>
        <v>0</v>
      </c>
    </row>
    <row r="49" spans="1:14" ht="58.5" customHeight="1" thickBot="1">
      <c r="A49" s="257"/>
      <c r="B49" s="257"/>
      <c r="C49" s="237"/>
      <c r="D49" s="245"/>
      <c r="E49" s="245"/>
      <c r="F49" s="219"/>
      <c r="G49" s="245"/>
      <c r="H49" s="245"/>
      <c r="I49" s="237"/>
      <c r="J49" s="245"/>
      <c r="K49" s="245"/>
      <c r="L49" s="245"/>
      <c r="M49" s="237"/>
      <c r="N49" s="245"/>
    </row>
    <row r="50" spans="1:14" ht="57" customHeight="1" thickBot="1">
      <c r="A50" s="144" t="s">
        <v>23</v>
      </c>
      <c r="B50" s="145" t="s">
        <v>24</v>
      </c>
      <c r="C50" s="146" t="str">
        <f>+bendras!A221</f>
        <v>PIRMADIENIS</v>
      </c>
      <c r="D50" s="148">
        <f>+bendras!B221</f>
        <v>44123</v>
      </c>
      <c r="E50" s="146" t="str">
        <f>+bendras!A229</f>
        <v>ANTRADIENIS</v>
      </c>
      <c r="F50" s="148">
        <f>+bendras!B229</f>
        <v>44124</v>
      </c>
      <c r="G50" s="146" t="str">
        <f>+bendras!A237</f>
        <v>TREČIADIENIS</v>
      </c>
      <c r="H50" s="148">
        <f>+bendras!B237</f>
        <v>44125</v>
      </c>
      <c r="I50" s="146" t="str">
        <f>+bendras!A246</f>
        <v>KETVIRTADIENIS</v>
      </c>
      <c r="J50" s="148">
        <f>+bendras!B246</f>
        <v>44126</v>
      </c>
      <c r="K50" s="146" t="str">
        <f>+bendras!A254</f>
        <v>PENKTADIENIS</v>
      </c>
      <c r="L50" s="148">
        <f>+bendras!B254</f>
        <v>44127</v>
      </c>
      <c r="M50" s="146" t="str">
        <f>+bendras!A262</f>
        <v>ŠEŠTADIENIS</v>
      </c>
      <c r="N50" s="148">
        <f>+bendras!B262</f>
        <v>44128</v>
      </c>
    </row>
    <row r="51" spans="1:14" ht="95.25" customHeight="1">
      <c r="A51" s="149" t="s">
        <v>1</v>
      </c>
      <c r="B51" s="150" t="s">
        <v>28</v>
      </c>
      <c r="C51" s="151" t="str">
        <f>+bendras!I221</f>
        <v>BENDROJI SLAUGA                                   Teorija                                                          lekt. Rasa Ramanauskienė</v>
      </c>
      <c r="D51" s="239" t="str">
        <f>+bendras!J221</f>
        <v>Nuotoliniu būdu</v>
      </c>
      <c r="E51" s="151">
        <f>+bendras!I229</f>
        <v>0</v>
      </c>
      <c r="F51" s="239">
        <f>+bendras!J229</f>
        <v>0</v>
      </c>
      <c r="G51" s="151" t="str">
        <f>+bendras!I241</f>
        <v>SPECIALYBĖS KALBOS KULTŪRA Pratybos lekt. Laima Urbonienė </v>
      </c>
      <c r="H51" s="239" t="str">
        <f>+bendras!J241</f>
        <v>309</v>
      </c>
      <c r="I51" s="151">
        <f>+bendras!I246</f>
        <v>0</v>
      </c>
      <c r="J51" s="199">
        <f>+bendras!J246</f>
        <v>0</v>
      </c>
      <c r="K51" s="151" t="str">
        <f>+bendras!I254</f>
        <v>ANATOMIJA, FIZIOLOGIJA, PATOLOGIJOS PAGRINDAI Pratybos  lekt. Lina Jaruševičienė</v>
      </c>
      <c r="L51" s="239" t="str">
        <f>+bendras!J254</f>
        <v>312</v>
      </c>
      <c r="M51" s="151">
        <f>+bendras!I262</f>
        <v>0</v>
      </c>
      <c r="N51" s="155">
        <f>+bendras!J262</f>
        <v>0</v>
      </c>
    </row>
    <row r="52" spans="1:14" ht="80.25" customHeight="1" thickBot="1">
      <c r="A52" s="157" t="s">
        <v>2</v>
      </c>
      <c r="B52" s="158" t="s">
        <v>29</v>
      </c>
      <c r="C52" s="153" t="str">
        <f>+bendras!I222</f>
        <v>BENDROJI SLAUGA                                   Teorija                                                          lekt. Rasa Ramanauskienė</v>
      </c>
      <c r="D52" s="246" t="str">
        <f>+bendras!J222</f>
        <v>Nuotoliniu būdu</v>
      </c>
      <c r="E52" s="243">
        <f>+bendras!I230</f>
        <v>0</v>
      </c>
      <c r="F52" s="246">
        <f>+bendras!J230</f>
        <v>0</v>
      </c>
      <c r="G52" s="153" t="str">
        <f>+bendras!I242</f>
        <v>SPECIALYBĖS KALBOS KULTŪRA Pratybos lekt. Laima Urbonienė </v>
      </c>
      <c r="H52" s="246" t="str">
        <f>+bendras!J242</f>
        <v>309</v>
      </c>
      <c r="I52" s="153">
        <f>+bendras!I247</f>
        <v>0</v>
      </c>
      <c r="J52" s="246">
        <f>+bendras!J247</f>
        <v>0</v>
      </c>
      <c r="K52" s="153" t="str">
        <f>+bendras!I255</f>
        <v>ANATOMIJA, FIZIOLOGIJA, PATOLOGIJOS PAGRINDAI Pratybos  lekt. Lina Jaruševičienė</v>
      </c>
      <c r="L52" s="246" t="str">
        <f>+bendras!J255</f>
        <v>312</v>
      </c>
      <c r="M52" s="153">
        <f>+bendras!I263</f>
        <v>0</v>
      </c>
      <c r="N52" s="252">
        <f>+bendras!J263</f>
        <v>0</v>
      </c>
    </row>
    <row r="53" spans="1:14" ht="34.5" customHeight="1" thickBot="1">
      <c r="A53" s="164" t="s">
        <v>25</v>
      </c>
      <c r="B53" s="165" t="s">
        <v>30</v>
      </c>
      <c r="C53" s="224">
        <f>+bendras!I223</f>
        <v>0</v>
      </c>
      <c r="D53" s="301">
        <f>+bendras!J223</f>
        <v>0</v>
      </c>
      <c r="E53" s="224">
        <f>+bendras!I231</f>
        <v>0</v>
      </c>
      <c r="F53" s="301">
        <f>+bendras!J231</f>
        <v>0</v>
      </c>
      <c r="G53" s="224">
        <f>+bendras!I239</f>
        <v>0</v>
      </c>
      <c r="H53" s="301">
        <f>+bendras!J239</f>
        <v>0</v>
      </c>
      <c r="I53" s="224">
        <f>+bendras!I248</f>
        <v>0</v>
      </c>
      <c r="J53" s="301">
        <f>+bendras!J248</f>
        <v>0</v>
      </c>
      <c r="K53" s="224">
        <f>+bendras!I256</f>
        <v>0</v>
      </c>
      <c r="L53" s="301">
        <f>+bendras!J256</f>
        <v>0</v>
      </c>
      <c r="M53" s="224">
        <f>+bendras!I264</f>
        <v>0</v>
      </c>
      <c r="N53" s="302">
        <f>+bendras!J264</f>
        <v>0</v>
      </c>
    </row>
    <row r="54" spans="1:14" ht="80.25" customHeight="1">
      <c r="A54" s="149" t="s">
        <v>3</v>
      </c>
      <c r="B54" s="150" t="s">
        <v>31</v>
      </c>
      <c r="C54" s="151">
        <f>+bendras!I224</f>
        <v>0</v>
      </c>
      <c r="D54" s="239">
        <f>+bendras!J224</f>
        <v>0</v>
      </c>
      <c r="E54" s="151" t="str">
        <f>+bendras!I232</f>
        <v>PROFESINĖ UŽSIENIO KALBA  anglų k. lekt. Regina Bartkevičiūtė </v>
      </c>
      <c r="F54" s="239" t="str">
        <f>+bendras!J232</f>
        <v>203*</v>
      </c>
      <c r="G54" s="151" t="str">
        <f>+bendras!I240</f>
        <v>SPECIALYBĖS KALBOS KULTŪRA   Teorija lekt. Laima Urbonienė </v>
      </c>
      <c r="H54" s="239" t="str">
        <f>+bendras!J240</f>
        <v>Aktų salė</v>
      </c>
      <c r="I54" s="151">
        <f>+bendras!I249</f>
        <v>0</v>
      </c>
      <c r="J54" s="239">
        <f>+bendras!J249</f>
        <v>0</v>
      </c>
      <c r="K54" s="151" t="str">
        <f>+bendras!I257</f>
        <v>ANATOMIJA, FIZIOLOGIJA, PATOLOGIJOS PAGRINDAI, TEORIJA                               lekt. Lina Jaruševičienė</v>
      </c>
      <c r="L54" s="239" t="str">
        <f>+bendras!J257</f>
        <v>Aktų salė</v>
      </c>
      <c r="M54" s="151">
        <f>+bendras!I265</f>
        <v>0</v>
      </c>
      <c r="N54" s="249">
        <f>+bendras!J265</f>
        <v>0</v>
      </c>
    </row>
    <row r="55" spans="1:14" ht="77.25" customHeight="1">
      <c r="A55" s="174" t="s">
        <v>4</v>
      </c>
      <c r="B55" s="177" t="s">
        <v>32</v>
      </c>
      <c r="C55" s="228">
        <f>+bendras!I225</f>
        <v>0</v>
      </c>
      <c r="D55" s="248">
        <f>+bendras!J225</f>
        <v>0</v>
      </c>
      <c r="E55" s="228" t="str">
        <f>+bendras!I233</f>
        <v>PROFESINĖ UŽSIENIO KALBA   anglų k. lekt. Regina Bartkevičiūtė </v>
      </c>
      <c r="F55" s="248" t="str">
        <f>+bendras!J233</f>
        <v>203*</v>
      </c>
      <c r="G55" s="228" t="str">
        <f>+bendras!I241</f>
        <v>SPECIALYBĖS KALBOS KULTŪRA Pratybos lekt. Laima Urbonienė </v>
      </c>
      <c r="H55" s="248">
        <v>309</v>
      </c>
      <c r="I55" s="228" t="str">
        <f>+bendras!I250</f>
        <v>PROFESINĖ KOMUNIKACIJA               Teorija                                                           doc. dr. Inga Mikutavičienė</v>
      </c>
      <c r="J55" s="248" t="str">
        <f>+bendras!J250</f>
        <v>Nuotoliniu būdu</v>
      </c>
      <c r="K55" s="228" t="str">
        <f>+bendras!I258</f>
        <v>PROFESINĖ UŽSIENIO KALBA (Rusų k.) lekt. Aida Kliukinskienė</v>
      </c>
      <c r="L55" s="248" t="str">
        <f>+bendras!J258</f>
        <v>216</v>
      </c>
      <c r="M55" s="228">
        <f>+bendras!I266</f>
        <v>0</v>
      </c>
      <c r="N55" s="250">
        <f>+bendras!J266</f>
        <v>0</v>
      </c>
    </row>
    <row r="56" spans="1:14" ht="75.75" customHeight="1">
      <c r="A56" s="157" t="s">
        <v>5</v>
      </c>
      <c r="B56" s="158" t="s">
        <v>33</v>
      </c>
      <c r="C56" s="228">
        <f>+bendras!I226</f>
        <v>0</v>
      </c>
      <c r="D56" s="248">
        <f>+bendras!J226</f>
        <v>0</v>
      </c>
      <c r="E56" s="228">
        <f>+bendras!I234</f>
        <v>0</v>
      </c>
      <c r="F56" s="248">
        <f>+bendras!J234</f>
        <v>0</v>
      </c>
      <c r="G56" s="228" t="str">
        <f>+bendras!I242</f>
        <v>SPECIALYBĖS KALBOS KULTŪRA Pratybos lekt. Laima Urbonienė </v>
      </c>
      <c r="H56" s="248">
        <v>309</v>
      </c>
      <c r="I56" s="228" t="str">
        <f>+bendras!I251</f>
        <v>BENDROJI SLAUGA                                      Pratybos                                                                lekt. Rasa Ramanauskienė</v>
      </c>
      <c r="J56" s="248" t="str">
        <f>+bendras!J251</f>
        <v>315</v>
      </c>
      <c r="K56" s="228" t="str">
        <f>+bendras!I259</f>
        <v>PROFESINĖ UŽSIENIO KALBA (Rusų k.) lekt. Aida Kliukinskienė</v>
      </c>
      <c r="L56" s="248" t="str">
        <f>+bendras!J259</f>
        <v>216</v>
      </c>
      <c r="M56" s="228">
        <f>+bendras!I267</f>
        <v>0</v>
      </c>
      <c r="N56" s="250">
        <f>+bendras!J267</f>
        <v>0</v>
      </c>
    </row>
    <row r="57" spans="1:48" s="4" customFormat="1" ht="87" customHeight="1">
      <c r="A57" s="174" t="s">
        <v>6</v>
      </c>
      <c r="B57" s="193" t="s">
        <v>34</v>
      </c>
      <c r="C57" s="228">
        <f>+bendras!I227</f>
        <v>0</v>
      </c>
      <c r="D57" s="248">
        <f>+bendras!J227</f>
        <v>0</v>
      </c>
      <c r="E57" s="228">
        <f>+bendras!I235</f>
        <v>0</v>
      </c>
      <c r="F57" s="248">
        <f>+bendras!J235</f>
        <v>0</v>
      </c>
      <c r="G57" s="228" t="str">
        <f>+bendras!I243</f>
        <v>PROFESINĖ KOMUNIKACIJA          Pratybos                                                         doc. dr. Inga Mikutavičienė</v>
      </c>
      <c r="H57" s="248" t="str">
        <f>+bendras!J243</f>
        <v>Nuotoliniu būdu</v>
      </c>
      <c r="I57" s="228" t="str">
        <f>+bendras!I252</f>
        <v>BENDROJI SLAUGA                                      Pratybos                                                                lekt. Rasa Ramanauskienė</v>
      </c>
      <c r="J57" s="248" t="str">
        <f>+bendras!J252</f>
        <v>315</v>
      </c>
      <c r="K57" s="228">
        <f>+bendras!I260</f>
        <v>0</v>
      </c>
      <c r="L57" s="248">
        <f>+bendras!J260</f>
        <v>0</v>
      </c>
      <c r="M57" s="228">
        <f>+bendras!I268</f>
        <v>0</v>
      </c>
      <c r="N57" s="250">
        <f>+bendras!J268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98.25" customHeight="1" thickBot="1">
      <c r="A58" s="180" t="s">
        <v>26</v>
      </c>
      <c r="B58" s="181" t="s">
        <v>35</v>
      </c>
      <c r="C58" s="232">
        <f>+bendras!I228</f>
        <v>0</v>
      </c>
      <c r="D58" s="261">
        <f>+bendras!J228</f>
        <v>0</v>
      </c>
      <c r="E58" s="232">
        <f>+bendras!I236</f>
        <v>0</v>
      </c>
      <c r="F58" s="235">
        <f>+bendras!J236</f>
        <v>0</v>
      </c>
      <c r="G58" s="232" t="str">
        <f>+bendras!I244</f>
        <v>PROFESINĖ KOMUNIKACIJA          Pratybos                                                         doc. dr. Inga Mikutavičienė</v>
      </c>
      <c r="H58" s="261">
        <v>305</v>
      </c>
      <c r="I58" s="232">
        <f>+bendras!I253</f>
        <v>0</v>
      </c>
      <c r="J58" s="261">
        <f>+bendras!J253</f>
        <v>0</v>
      </c>
      <c r="K58" s="232">
        <f>+bendras!I261</f>
        <v>0</v>
      </c>
      <c r="L58" s="261">
        <f>+bendras!J261</f>
        <v>0</v>
      </c>
      <c r="M58" s="232">
        <f>+bendras!I269</f>
        <v>0</v>
      </c>
      <c r="N58" s="83">
        <f>+bendras!J269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41"/>
      <c r="B59" s="143"/>
      <c r="C59" s="141"/>
      <c r="D59" s="143"/>
      <c r="E59" s="141"/>
      <c r="F59" s="143"/>
      <c r="G59" s="141"/>
      <c r="H59" s="143"/>
      <c r="I59" s="141"/>
      <c r="J59" s="143"/>
      <c r="K59" s="141"/>
      <c r="L59" s="143"/>
      <c r="M59" s="141"/>
      <c r="N59" s="14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 thickBot="1">
      <c r="A60" s="144" t="s">
        <v>23</v>
      </c>
      <c r="B60" s="145" t="s">
        <v>24</v>
      </c>
      <c r="C60" s="374" t="str">
        <f>+bendras!A270</f>
        <v>PIRMADIENIS</v>
      </c>
      <c r="D60" s="375">
        <f>+bendras!B270</f>
        <v>44130</v>
      </c>
      <c r="E60" s="146" t="str">
        <f>+bendras!A278</f>
        <v>ANTRADIENIS</v>
      </c>
      <c r="F60" s="148">
        <f>+bendras!B278</f>
        <v>44131</v>
      </c>
      <c r="G60" s="146" t="str">
        <f>+bendras!A286</f>
        <v>TREČIADIENIS</v>
      </c>
      <c r="H60" s="148">
        <f>+bendras!B286</f>
        <v>44132</v>
      </c>
      <c r="I60" s="146" t="str">
        <f>+bendras!A294</f>
        <v>KETVIRTADIENIS</v>
      </c>
      <c r="J60" s="148">
        <f>+bendras!B294</f>
        <v>44133</v>
      </c>
      <c r="K60" s="146" t="str">
        <f>+bendras!A302</f>
        <v>PENKTADIENIS</v>
      </c>
      <c r="L60" s="148">
        <f>+bendras!B302</f>
        <v>44134</v>
      </c>
      <c r="M60" s="146" t="str">
        <f>+bendras!A310</f>
        <v>ŠEŠTADIENIS</v>
      </c>
      <c r="N60" s="148">
        <f>+bendras!B310</f>
        <v>44135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57.75" customHeight="1">
      <c r="A61" s="149" t="s">
        <v>1</v>
      </c>
      <c r="B61" s="150" t="s">
        <v>28</v>
      </c>
      <c r="C61" s="376" t="str">
        <f>+bendras!I270</f>
        <v>BENDROJI SLAUGA                                   Teorija                                                          lekt. Rasa Ramanauskienė</v>
      </c>
      <c r="D61" s="380" t="str">
        <f>+bendras!J270</f>
        <v>Nuotoliniu būdu</v>
      </c>
      <c r="E61" s="151">
        <f>+bendras!I278</f>
        <v>0</v>
      </c>
      <c r="F61" s="239">
        <f>+bendras!J278</f>
        <v>0</v>
      </c>
      <c r="G61" s="151">
        <f>+bendras!I286</f>
        <v>0</v>
      </c>
      <c r="H61" s="239">
        <f>+bendras!J286</f>
        <v>0</v>
      </c>
      <c r="I61" s="151">
        <f>+bendras!I294</f>
        <v>0</v>
      </c>
      <c r="J61" s="199">
        <f>+bendras!J294</f>
        <v>0</v>
      </c>
      <c r="K61" s="151"/>
      <c r="L61" s="239"/>
      <c r="M61" s="151"/>
      <c r="N61" s="249"/>
    </row>
    <row r="62" spans="1:14" ht="65.25" customHeight="1" thickBot="1">
      <c r="A62" s="157" t="s">
        <v>2</v>
      </c>
      <c r="B62" s="158" t="s">
        <v>29</v>
      </c>
      <c r="C62" s="378" t="str">
        <f>+bendras!I271</f>
        <v>BENDROJI SLAUGA                                   Teorija                                                          lekt. Rasa Ramanauskienė</v>
      </c>
      <c r="D62" s="379" t="str">
        <f>+bendras!J271</f>
        <v>Nuotoliniu būdu</v>
      </c>
      <c r="E62" s="153">
        <f>+bendras!I279</f>
        <v>0</v>
      </c>
      <c r="F62" s="246">
        <f>+bendras!J279</f>
        <v>0</v>
      </c>
      <c r="G62" s="153">
        <f>+bendras!I287</f>
        <v>0</v>
      </c>
      <c r="H62" s="246">
        <f>+bendras!J287</f>
        <v>0</v>
      </c>
      <c r="I62" s="153">
        <f>+bendras!I295</f>
        <v>0</v>
      </c>
      <c r="J62" s="246">
        <f>+bendras!J295</f>
        <v>0</v>
      </c>
      <c r="K62" s="153"/>
      <c r="L62" s="246"/>
      <c r="M62" s="153"/>
      <c r="N62" s="252"/>
    </row>
    <row r="63" spans="1:14" ht="36.75" customHeight="1" thickBot="1">
      <c r="A63" s="164" t="s">
        <v>25</v>
      </c>
      <c r="B63" s="165" t="s">
        <v>30</v>
      </c>
      <c r="C63" s="226">
        <f>+bendras!I272</f>
        <v>0</v>
      </c>
      <c r="D63" s="301">
        <f>+bendras!J272</f>
        <v>0</v>
      </c>
      <c r="E63" s="224">
        <f>+bendras!I280</f>
        <v>0</v>
      </c>
      <c r="F63" s="301">
        <f>+bendras!J280</f>
        <v>0</v>
      </c>
      <c r="G63" s="224">
        <f>+bendras!I288</f>
        <v>0</v>
      </c>
      <c r="H63" s="301">
        <f>+bendras!J288</f>
        <v>0</v>
      </c>
      <c r="I63" s="224">
        <f>+bendras!I296</f>
        <v>0</v>
      </c>
      <c r="J63" s="301">
        <f>+bendras!J296</f>
        <v>0</v>
      </c>
      <c r="K63" s="224">
        <f>+bendras!I304</f>
        <v>0</v>
      </c>
      <c r="L63" s="301">
        <f>+bendras!J304</f>
        <v>0</v>
      </c>
      <c r="M63" s="224">
        <f>+bendras!I312</f>
        <v>0</v>
      </c>
      <c r="N63" s="302"/>
    </row>
    <row r="64" spans="1:14" ht="72" customHeight="1">
      <c r="A64" s="149" t="s">
        <v>3</v>
      </c>
      <c r="B64" s="150" t="s">
        <v>31</v>
      </c>
      <c r="C64" s="376">
        <f>+bendras!I273</f>
        <v>0</v>
      </c>
      <c r="D64" s="380">
        <f>+bendras!J273</f>
        <v>0</v>
      </c>
      <c r="E64" s="151" t="str">
        <f>+bendras!I281</f>
        <v>PROFESINĖ UŽSIENIO KALBA  anglų k. lekt. Regina Bartkevičiūtė </v>
      </c>
      <c r="F64" s="239" t="str">
        <f>+bendras!J281</f>
        <v>203*</v>
      </c>
      <c r="G64" s="151" t="str">
        <f>+bendras!I289</f>
        <v>BENDROJI SLAUGA                                      Teorija                                                               lekt. Rūta Žigutienė</v>
      </c>
      <c r="H64" s="239" t="str">
        <f>+bendras!J289</f>
        <v>Nuotoliniu būdu</v>
      </c>
      <c r="I64" s="151">
        <f>+bendras!I297</f>
        <v>0</v>
      </c>
      <c r="J64" s="239">
        <f>+bendras!J297</f>
        <v>0</v>
      </c>
      <c r="K64" s="151" t="str">
        <f>+bendras!I305</f>
        <v>ANATOMIJA, FIZIOLOGIJA, PATOLOGIJOS PAGRINDAI, TEORIJA                               lekt. Lina Jaruševičienė</v>
      </c>
      <c r="L64" s="239" t="str">
        <f>+bendras!J305</f>
        <v>Nuotoliniu būdu</v>
      </c>
      <c r="M64" s="151">
        <f>+bendras!I313</f>
        <v>0</v>
      </c>
      <c r="N64" s="249"/>
    </row>
    <row r="65" spans="1:14" ht="102" customHeight="1">
      <c r="A65" s="174" t="s">
        <v>4</v>
      </c>
      <c r="B65" s="177" t="s">
        <v>32</v>
      </c>
      <c r="C65" s="381">
        <f>+bendras!I274</f>
        <v>0</v>
      </c>
      <c r="D65" s="382">
        <f>+bendras!J274</f>
        <v>0</v>
      </c>
      <c r="E65" s="228" t="str">
        <f>+bendras!I282</f>
        <v>PROFESINĖ UŽSIENIO KALBA   anglų k. lekt. Regina Bartkevičiūtė </v>
      </c>
      <c r="F65" s="248" t="str">
        <f>+bendras!J282</f>
        <v>203*</v>
      </c>
      <c r="G65" s="228">
        <f>+bendras!I290</f>
        <v>0</v>
      </c>
      <c r="H65" s="248">
        <f>+bendras!J290</f>
        <v>0</v>
      </c>
      <c r="I65" s="228" t="str">
        <f>+bendras!I298</f>
        <v>PROFESINĖ KOMUNIKACIJA               Teorija                                                           doc. dr. Inga Mikutavičienė</v>
      </c>
      <c r="J65" s="248" t="str">
        <f>+bendras!J298</f>
        <v>Nuotoliniu būdu</v>
      </c>
      <c r="K65" s="228" t="str">
        <f>+bendras!I302</f>
        <v>ANATOMIJA, FIZIOLOGIJA, PATOLOGIJOS PAGRINDAI Pratybos  lekt. Lina Jaruševičienė</v>
      </c>
      <c r="L65" s="248" t="str">
        <f>+bendras!J302</f>
        <v>Nuotoliniu būdu</v>
      </c>
      <c r="M65" s="228">
        <f>+bendras!I314</f>
        <v>0</v>
      </c>
      <c r="N65" s="250"/>
    </row>
    <row r="66" spans="1:14" ht="75.75" customHeight="1">
      <c r="A66" s="157" t="s">
        <v>5</v>
      </c>
      <c r="B66" s="158" t="s">
        <v>33</v>
      </c>
      <c r="C66" s="381">
        <f>+bendras!I275</f>
        <v>0</v>
      </c>
      <c r="D66" s="382">
        <f>+bendras!J275</f>
        <v>0</v>
      </c>
      <c r="E66" s="228">
        <f>+bendras!I283</f>
        <v>0</v>
      </c>
      <c r="F66" s="248">
        <f>+bendras!J283</f>
        <v>0</v>
      </c>
      <c r="G66" s="228">
        <f>+bendras!I291</f>
        <v>0</v>
      </c>
      <c r="H66" s="248">
        <f>+bendras!J291</f>
        <v>0</v>
      </c>
      <c r="I66" s="228" t="str">
        <f>+bendras!I299</f>
        <v>BENDROJI SLAUGA                                      Pratybos                                                                lekt. Rasa Ramanauskienė</v>
      </c>
      <c r="J66" s="248" t="str">
        <f>+bendras!J299</f>
        <v>Nuotoliniu būdu</v>
      </c>
      <c r="K66" s="228" t="str">
        <f>+bendras!I303</f>
        <v>ANATOMIJA, FIZIOLOGIJA, PATOLOGIJOS PAGRINDAI Pratybos  lekt. Lina Jaruševičienė</v>
      </c>
      <c r="L66" s="248" t="str">
        <f>+bendras!J303</f>
        <v>Nuotoliniu būdu</v>
      </c>
      <c r="M66" s="228">
        <f>+bendras!I315</f>
        <v>0</v>
      </c>
      <c r="N66" s="250"/>
    </row>
    <row r="67" spans="1:14" ht="61.5" customHeight="1">
      <c r="A67" s="174" t="s">
        <v>6</v>
      </c>
      <c r="B67" s="193" t="s">
        <v>34</v>
      </c>
      <c r="C67" s="381">
        <f>+bendras!I276</f>
        <v>0</v>
      </c>
      <c r="D67" s="382">
        <f>+bendras!J276</f>
        <v>0</v>
      </c>
      <c r="E67" s="228">
        <f>+bendras!I284</f>
        <v>0</v>
      </c>
      <c r="F67" s="248">
        <f>+bendras!J284</f>
        <v>0</v>
      </c>
      <c r="G67" s="228">
        <f>+bendras!I292</f>
        <v>0</v>
      </c>
      <c r="H67" s="248">
        <f>+bendras!J292</f>
        <v>0</v>
      </c>
      <c r="I67" s="228" t="str">
        <f>+bendras!I300</f>
        <v>BENDROJI SLAUGA                                      Pratybos                                                                lekt. Rasa Ramanauskienė</v>
      </c>
      <c r="J67" s="248" t="str">
        <f>+bendras!J300</f>
        <v>Nuotoliniu būdu</v>
      </c>
      <c r="K67" s="228">
        <f>+bendras!I308</f>
        <v>0</v>
      </c>
      <c r="L67" s="248">
        <f>+bendras!J308</f>
        <v>0</v>
      </c>
      <c r="M67" s="228">
        <f>+bendras!I316</f>
        <v>0</v>
      </c>
      <c r="N67" s="250"/>
    </row>
    <row r="68" spans="1:14" ht="60.75" customHeight="1" thickBot="1">
      <c r="A68" s="180" t="s">
        <v>26</v>
      </c>
      <c r="B68" s="181" t="s">
        <v>35</v>
      </c>
      <c r="C68" s="383">
        <f>+bendras!I277</f>
        <v>0</v>
      </c>
      <c r="D68" s="384">
        <f>+bendras!J277</f>
        <v>0</v>
      </c>
      <c r="E68" s="232">
        <f>+bendras!I285</f>
        <v>0</v>
      </c>
      <c r="F68" s="235">
        <f>+bendras!J285</f>
        <v>0</v>
      </c>
      <c r="G68" s="232">
        <f>+bendras!I293</f>
        <v>0</v>
      </c>
      <c r="H68" s="261">
        <f>+bendras!J293</f>
        <v>0</v>
      </c>
      <c r="I68" s="232">
        <f>+bendras!I301</f>
        <v>0</v>
      </c>
      <c r="J68" s="261">
        <f>+bendras!J301</f>
        <v>0</v>
      </c>
      <c r="K68" s="232">
        <f>+bendras!I309</f>
        <v>0</v>
      </c>
      <c r="L68" s="261">
        <f>+bendras!J309</f>
        <v>0</v>
      </c>
      <c r="M68" s="232">
        <f>+bendras!I317</f>
        <v>0</v>
      </c>
      <c r="N68" s="83"/>
    </row>
    <row r="69" ht="36.75" customHeight="1" thickBot="1"/>
    <row r="70" spans="1:14" ht="36.75" customHeight="1" thickBot="1">
      <c r="A70" s="144" t="s">
        <v>23</v>
      </c>
      <c r="B70" s="145" t="s">
        <v>24</v>
      </c>
      <c r="C70" s="146" t="str">
        <f>+bendras!A318</f>
        <v>PIRMADIENIS</v>
      </c>
      <c r="D70" s="304">
        <f>+bendras!B318</f>
        <v>44137</v>
      </c>
      <c r="E70" s="146" t="str">
        <f>+bendras!A327</f>
        <v>ANTRADIENIS</v>
      </c>
      <c r="F70" s="304">
        <f>+bendras!B327</f>
        <v>44138</v>
      </c>
      <c r="G70" s="146" t="str">
        <f>+bendras!A335</f>
        <v>TREČIADIENIS</v>
      </c>
      <c r="H70" s="304">
        <f>+bendras!B335</f>
        <v>44139</v>
      </c>
      <c r="I70" s="146" t="str">
        <f>+bendras!A343</f>
        <v>KETVIRTADIENIS</v>
      </c>
      <c r="J70" s="304">
        <f>+bendras!B343</f>
        <v>44140</v>
      </c>
      <c r="K70" s="146" t="str">
        <f>+bendras!A351</f>
        <v>PENKTADIENIS</v>
      </c>
      <c r="L70" s="304">
        <f>+bendras!B351</f>
        <v>44141</v>
      </c>
      <c r="M70" s="146" t="str">
        <f>+bendras!A359</f>
        <v>ŠEŠTADIENIS</v>
      </c>
      <c r="N70" s="304">
        <f>+bendras!B359</f>
        <v>44142</v>
      </c>
    </row>
    <row r="71" spans="1:14" ht="77.25" customHeight="1">
      <c r="A71" s="149" t="s">
        <v>1</v>
      </c>
      <c r="B71" s="150" t="s">
        <v>28</v>
      </c>
      <c r="C71" s="151">
        <f>+bendras!I318</f>
        <v>0</v>
      </c>
      <c r="D71" s="199">
        <f>+bendras!J318</f>
        <v>0</v>
      </c>
      <c r="E71" s="151">
        <f>+bendras!I327</f>
        <v>0</v>
      </c>
      <c r="F71" s="199">
        <f>+bendras!J327</f>
        <v>0</v>
      </c>
      <c r="G71" s="151">
        <f>+bendras!I335</f>
        <v>0</v>
      </c>
      <c r="H71" s="199">
        <f>+bendras!J335</f>
        <v>0</v>
      </c>
      <c r="I71" s="151">
        <f>+bendras!I343</f>
        <v>0</v>
      </c>
      <c r="J71" s="199">
        <f>+bendras!J343</f>
        <v>0</v>
      </c>
      <c r="K71" s="151" t="str">
        <f>+bendras!I351</f>
        <v>ANATOMIJA, FIZIOLOGIJA, PATOLOGIJOS PAGRINDAI Pratybos  lekt. Lina Jaruševičienė</v>
      </c>
      <c r="L71" s="199" t="str">
        <f>+bendras!J351</f>
        <v>312</v>
      </c>
      <c r="M71" s="151">
        <f>+bendras!I359</f>
        <v>0</v>
      </c>
      <c r="N71" s="155">
        <f>+bendras!J359</f>
        <v>0</v>
      </c>
    </row>
    <row r="72" spans="1:14" ht="72.75" customHeight="1" thickBot="1">
      <c r="A72" s="157" t="s">
        <v>2</v>
      </c>
      <c r="B72" s="158" t="s">
        <v>29</v>
      </c>
      <c r="C72" s="153">
        <f>+bendras!I319</f>
        <v>0</v>
      </c>
      <c r="D72" s="246">
        <f>+bendras!J319</f>
        <v>0</v>
      </c>
      <c r="E72" s="153">
        <f>+bendras!I328</f>
        <v>0</v>
      </c>
      <c r="F72" s="246">
        <f>+bendras!J328</f>
        <v>0</v>
      </c>
      <c r="G72" s="153">
        <f>+bendras!I336</f>
        <v>0</v>
      </c>
      <c r="H72" s="246">
        <f>+bendras!J336</f>
        <v>0</v>
      </c>
      <c r="I72" s="153">
        <f>+bendras!I344</f>
        <v>0</v>
      </c>
      <c r="J72" s="246">
        <f>+bendras!J344</f>
        <v>0</v>
      </c>
      <c r="K72" s="153" t="str">
        <f>+bendras!I352</f>
        <v>ANATOMIJA, FIZIOLOGIJA, PATOLOGIJOS PAGRINDAI Pratybos  lekt. Lina Jaruševičienė</v>
      </c>
      <c r="L72" s="246" t="str">
        <f>+bendras!J352</f>
        <v>312</v>
      </c>
      <c r="M72" s="153">
        <f>+bendras!I360</f>
        <v>0</v>
      </c>
      <c r="N72" s="252">
        <f>+bendras!J360</f>
        <v>0</v>
      </c>
    </row>
    <row r="73" spans="1:14" ht="36.75" customHeight="1" thickBot="1">
      <c r="A73" s="164" t="s">
        <v>25</v>
      </c>
      <c r="B73" s="165" t="s">
        <v>30</v>
      </c>
      <c r="C73" s="224">
        <f>+bendras!I320</f>
        <v>0</v>
      </c>
      <c r="D73" s="301">
        <f>+bendras!J320</f>
        <v>0</v>
      </c>
      <c r="E73" s="224">
        <f>+bendras!I329</f>
        <v>0</v>
      </c>
      <c r="F73" s="301">
        <f>+bendras!J329</f>
        <v>0</v>
      </c>
      <c r="G73" s="224">
        <f>+bendras!I337</f>
        <v>0</v>
      </c>
      <c r="H73" s="301">
        <f>+bendras!J337</f>
        <v>0</v>
      </c>
      <c r="I73" s="224">
        <f>+bendras!I345</f>
        <v>0</v>
      </c>
      <c r="J73" s="301">
        <f>+bendras!J345</f>
        <v>0</v>
      </c>
      <c r="K73" s="224">
        <f>+bendras!I353</f>
        <v>0</v>
      </c>
      <c r="L73" s="301">
        <f>+bendras!J353</f>
        <v>0</v>
      </c>
      <c r="M73" s="224">
        <f>+bendras!I361</f>
        <v>0</v>
      </c>
      <c r="N73" s="302">
        <f>+bendras!J361</f>
        <v>0</v>
      </c>
    </row>
    <row r="74" spans="1:14" ht="73.5" customHeight="1">
      <c r="A74" s="149" t="s">
        <v>3</v>
      </c>
      <c r="B74" s="150" t="s">
        <v>31</v>
      </c>
      <c r="C74" s="151">
        <f>+bendras!I321</f>
        <v>0</v>
      </c>
      <c r="D74" s="239">
        <f>+bendras!J321</f>
        <v>0</v>
      </c>
      <c r="E74" s="151" t="str">
        <f>+bendras!I330</f>
        <v>PROFESINĖ UŽSIENIO KALBA  anglų k. lekt. Regina Bartkevičiūtė </v>
      </c>
      <c r="F74" s="239" t="str">
        <f>+bendras!J330</f>
        <v>203*</v>
      </c>
      <c r="G74" s="151" t="str">
        <f>+bendras!I338</f>
        <v>BENDROJI SLAUGA                                      Teorija                                                            lekt. Rūta Žigutienė</v>
      </c>
      <c r="H74" s="239" t="str">
        <f>+bendras!J338</f>
        <v>Nuotoliniu būdu</v>
      </c>
      <c r="I74" s="151">
        <f>+bendras!I346</f>
        <v>0</v>
      </c>
      <c r="J74" s="239">
        <f>+bendras!J346</f>
        <v>0</v>
      </c>
      <c r="K74" s="151" t="str">
        <f>+bendras!I354</f>
        <v>ANATOMIJA, FIZIOLOGIJA, PATOLOGIJOS PAGRINDAI, TEORIJA                               lekt. Lina Jaruševičienė</v>
      </c>
      <c r="L74" s="239" t="str">
        <f>+bendras!J354</f>
        <v>Aktų salė</v>
      </c>
      <c r="M74" s="151">
        <f>+bendras!I362</f>
        <v>0</v>
      </c>
      <c r="N74" s="249">
        <f>+bendras!J362</f>
        <v>0</v>
      </c>
    </row>
    <row r="75" spans="1:14" ht="68.25" customHeight="1">
      <c r="A75" s="174" t="s">
        <v>4</v>
      </c>
      <c r="B75" s="177" t="s">
        <v>32</v>
      </c>
      <c r="C75" s="228">
        <f>+bendras!I322</f>
        <v>0</v>
      </c>
      <c r="D75" s="248">
        <f>+bendras!J322</f>
        <v>0</v>
      </c>
      <c r="E75" s="228" t="str">
        <f>+bendras!I331</f>
        <v>PROFESINĖ UŽSIENIO KALBA   anglų k. lekt. Regina Bartkevičiūtė </v>
      </c>
      <c r="F75" s="248" t="str">
        <f>+bendras!J331</f>
        <v>203*</v>
      </c>
      <c r="G75" s="228" t="str">
        <f>+bendras!I339</f>
        <v>BENDROJI SLAUGA                                      Teorija                                                            lekt. Rūta Žigutienė</v>
      </c>
      <c r="H75" s="248" t="str">
        <f>+bendras!J339</f>
        <v>Nuotoliniu būdu</v>
      </c>
      <c r="I75" s="228">
        <f>+bendras!I347</f>
        <v>0</v>
      </c>
      <c r="J75" s="248">
        <f>+bendras!J347</f>
        <v>0</v>
      </c>
      <c r="K75" s="228" t="str">
        <f>+bendras!I355</f>
        <v>PROFESINĖ UŽSIENIO KALBA (Rusų k.) lekt. Aida Kliukinskienė</v>
      </c>
      <c r="L75" s="248" t="str">
        <f>+bendras!J355</f>
        <v>216</v>
      </c>
      <c r="M75" s="228">
        <f>+bendras!I363</f>
        <v>0</v>
      </c>
      <c r="N75" s="250">
        <f>+bendras!J363</f>
        <v>0</v>
      </c>
    </row>
    <row r="76" spans="1:14" ht="70.5" customHeight="1">
      <c r="A76" s="157" t="s">
        <v>5</v>
      </c>
      <c r="B76" s="158" t="s">
        <v>33</v>
      </c>
      <c r="C76" s="228">
        <f>+bendras!I323</f>
        <v>0</v>
      </c>
      <c r="D76" s="248">
        <f>+bendras!J323</f>
        <v>0</v>
      </c>
      <c r="E76" s="228">
        <f>+bendras!I332</f>
        <v>0</v>
      </c>
      <c r="F76" s="248">
        <f>+bendras!J332</f>
        <v>0</v>
      </c>
      <c r="G76" s="228" t="str">
        <f>+bendras!I340</f>
        <v>BENDROJI SLAUGA                                      Teorija                                                            lekt. Rūta Žigutienė</v>
      </c>
      <c r="H76" s="248" t="str">
        <f>+bendras!J340</f>
        <v>Nuotoliniu būdu</v>
      </c>
      <c r="I76" s="228" t="str">
        <f>+bendras!I348</f>
        <v>BENDROJI SLAUGA                                      Pratybos                                                               lekt. Rūta Žigutienė</v>
      </c>
      <c r="J76" s="248" t="str">
        <f>+bendras!J348</f>
        <v>315</v>
      </c>
      <c r="K76" s="228" t="str">
        <f>+bendras!I356</f>
        <v>PROFESINĖ UŽSIENIO KALBA (Rusų k.) lekt. Aida Kliukinskienė</v>
      </c>
      <c r="L76" s="248" t="str">
        <f>+bendras!J356</f>
        <v>216</v>
      </c>
      <c r="M76" s="228">
        <f>+bendras!I364</f>
        <v>0</v>
      </c>
      <c r="N76" s="250">
        <f>+bendras!J364</f>
        <v>0</v>
      </c>
    </row>
    <row r="77" spans="1:14" ht="57.75" customHeight="1">
      <c r="A77" s="174" t="s">
        <v>6</v>
      </c>
      <c r="B77" s="193" t="s">
        <v>34</v>
      </c>
      <c r="C77" s="228">
        <f>+bendras!I325</f>
        <v>0</v>
      </c>
      <c r="D77" s="248">
        <f>+bendras!J325</f>
        <v>0</v>
      </c>
      <c r="E77" s="228">
        <f>+bendras!I333</f>
        <v>0</v>
      </c>
      <c r="F77" s="248">
        <f>+bendras!J333</f>
        <v>0</v>
      </c>
      <c r="G77" s="228">
        <f>+bendras!I341</f>
        <v>0</v>
      </c>
      <c r="H77" s="248">
        <f>+bendras!J341</f>
        <v>0</v>
      </c>
      <c r="I77" s="228" t="str">
        <f>+bendras!I349</f>
        <v>BENDROJI SLAUGA                                      Pratybos                                                               lekt. Rūta Žigutienė</v>
      </c>
      <c r="J77" s="248" t="str">
        <f>+bendras!J349</f>
        <v>315</v>
      </c>
      <c r="K77" s="228">
        <f>+bendras!I357</f>
        <v>0</v>
      </c>
      <c r="L77" s="248">
        <f>+bendras!J357</f>
        <v>0</v>
      </c>
      <c r="M77" s="228">
        <f>+bendras!I365</f>
        <v>0</v>
      </c>
      <c r="N77" s="250">
        <f>+bendras!J365</f>
        <v>0</v>
      </c>
    </row>
    <row r="78" spans="1:14" ht="61.5" customHeight="1" thickBot="1">
      <c r="A78" s="180" t="s">
        <v>26</v>
      </c>
      <c r="B78" s="181" t="s">
        <v>35</v>
      </c>
      <c r="C78" s="232">
        <f>+bendras!I326</f>
        <v>0</v>
      </c>
      <c r="D78" s="261">
        <f>+bendras!J326</f>
        <v>0</v>
      </c>
      <c r="E78" s="232">
        <f>+bendras!I334</f>
        <v>0</v>
      </c>
      <c r="F78" s="235">
        <f>+bendras!J334</f>
        <v>0</v>
      </c>
      <c r="G78" s="232">
        <f>+bendras!I342</f>
        <v>0</v>
      </c>
      <c r="H78" s="261">
        <f>+bendras!J342</f>
        <v>0</v>
      </c>
      <c r="I78" s="232">
        <f>+bendras!I350</f>
        <v>0</v>
      </c>
      <c r="J78" s="261">
        <f>+bendras!J350</f>
        <v>0</v>
      </c>
      <c r="K78" s="232">
        <f>+bendras!I358</f>
        <v>0</v>
      </c>
      <c r="L78" s="261">
        <f>+bendras!J358</f>
        <v>0</v>
      </c>
      <c r="M78" s="232">
        <f>+bendras!I366</f>
        <v>0</v>
      </c>
      <c r="N78" s="83">
        <f>+bendras!J366</f>
        <v>0</v>
      </c>
    </row>
    <row r="79" ht="36.75" customHeight="1" thickBot="1"/>
    <row r="80" spans="1:14" ht="36.75" customHeight="1" thickBot="1">
      <c r="A80" s="144" t="s">
        <v>23</v>
      </c>
      <c r="B80" s="145" t="s">
        <v>24</v>
      </c>
      <c r="C80" s="146" t="str">
        <f>+bendras!A367</f>
        <v>PIRMADIENIS</v>
      </c>
      <c r="D80" s="148">
        <f>+bendras!B367</f>
        <v>44144</v>
      </c>
      <c r="E80" s="146" t="str">
        <f>+bendras!A375</f>
        <v>ANTRADIENIS</v>
      </c>
      <c r="F80" s="148">
        <f>+bendras!B375</f>
        <v>44145</v>
      </c>
      <c r="G80" s="146" t="str">
        <f>+bendras!A383</f>
        <v>TREČIADIENIS</v>
      </c>
      <c r="H80" s="148">
        <f>+bendras!B383</f>
        <v>44146</v>
      </c>
      <c r="I80" s="146" t="str">
        <f>+bendras!A391</f>
        <v>KETVIRTADIENIS</v>
      </c>
      <c r="J80" s="148">
        <f>+bendras!B391</f>
        <v>44147</v>
      </c>
      <c r="K80" s="146" t="str">
        <f>+bendras!A399</f>
        <v>PENKTADIENIS</v>
      </c>
      <c r="L80" s="148">
        <f>+bendras!B399</f>
        <v>44148</v>
      </c>
      <c r="M80" s="146" t="str">
        <f>+bendras!A407</f>
        <v>ŠEŠTADIENIS</v>
      </c>
      <c r="N80" s="148">
        <f>+bendras!B407</f>
        <v>44149</v>
      </c>
    </row>
    <row r="81" spans="1:14" ht="89.25" customHeight="1">
      <c r="A81" s="149" t="s">
        <v>1</v>
      </c>
      <c r="B81" s="150" t="s">
        <v>28</v>
      </c>
      <c r="C81" s="151">
        <f>+bendras!I367</f>
        <v>0</v>
      </c>
      <c r="D81" s="199">
        <f>+bendras!J367</f>
        <v>0</v>
      </c>
      <c r="E81" s="151">
        <f>+bendras!I375</f>
        <v>0</v>
      </c>
      <c r="F81" s="199">
        <f>+bendras!J375</f>
        <v>0</v>
      </c>
      <c r="G81" s="151">
        <f>+bendras!I383</f>
        <v>0</v>
      </c>
      <c r="H81" s="199">
        <f>+bendras!J383</f>
        <v>0</v>
      </c>
      <c r="I81" s="151">
        <f>+bendras!I391</f>
        <v>0</v>
      </c>
      <c r="J81" s="199">
        <f>+bendras!J391</f>
        <v>0</v>
      </c>
      <c r="K81" s="151" t="str">
        <f>+bendras!I399</f>
        <v>ANATOMIJA, FIZIOLOGIJA, PATOLOGIJOS PAGRINDAI Pratybos  lekt. Lina Jaruševičienė</v>
      </c>
      <c r="L81" s="199" t="str">
        <f>+bendras!J399</f>
        <v>MS Teams</v>
      </c>
      <c r="M81" s="151"/>
      <c r="N81" s="155">
        <f>+bendras!J407</f>
        <v>0</v>
      </c>
    </row>
    <row r="82" spans="1:14" ht="84.75" customHeight="1" thickBot="1">
      <c r="A82" s="157" t="s">
        <v>2</v>
      </c>
      <c r="B82" s="158" t="s">
        <v>29</v>
      </c>
      <c r="C82" s="153">
        <f>+bendras!I368</f>
        <v>0</v>
      </c>
      <c r="D82" s="246">
        <f>+bendras!J368</f>
        <v>0</v>
      </c>
      <c r="E82" s="153">
        <f>+bendras!I376</f>
        <v>0</v>
      </c>
      <c r="F82" s="246">
        <f>+bendras!J376</f>
        <v>0</v>
      </c>
      <c r="G82" s="153">
        <f>+bendras!I384</f>
        <v>0</v>
      </c>
      <c r="H82" s="246">
        <f>+bendras!J384</f>
        <v>0</v>
      </c>
      <c r="I82" s="153">
        <f>+bendras!I392</f>
        <v>0</v>
      </c>
      <c r="J82" s="246">
        <f>+bendras!J392</f>
        <v>0</v>
      </c>
      <c r="K82" s="153" t="str">
        <f>+bendras!I400</f>
        <v>ANATOMIJA, FIZIOLOGIJA, PATOLOGIJOS PAGRINDAI Pratybos  lekt. Lina Jaruševičienė</v>
      </c>
      <c r="L82" s="246" t="str">
        <f>+bendras!J400</f>
        <v>MS Teams</v>
      </c>
      <c r="M82" s="153"/>
      <c r="N82" s="252">
        <f>+bendras!J408</f>
        <v>0</v>
      </c>
    </row>
    <row r="83" spans="1:14" ht="36.75" customHeight="1" thickBot="1">
      <c r="A83" s="164" t="s">
        <v>25</v>
      </c>
      <c r="B83" s="165" t="s">
        <v>30</v>
      </c>
      <c r="C83" s="224">
        <f>+bendras!I369</f>
        <v>0</v>
      </c>
      <c r="D83" s="301">
        <f>+bendras!J369</f>
        <v>0</v>
      </c>
      <c r="E83" s="224">
        <f>+bendras!I377</f>
        <v>0</v>
      </c>
      <c r="F83" s="301">
        <f>+bendras!J377</f>
        <v>0</v>
      </c>
      <c r="G83" s="224">
        <f>+bendras!I385</f>
        <v>0</v>
      </c>
      <c r="H83" s="301">
        <f>+bendras!J385</f>
        <v>0</v>
      </c>
      <c r="I83" s="224">
        <f>+bendras!I393</f>
        <v>0</v>
      </c>
      <c r="J83" s="301">
        <f>+bendras!J393</f>
        <v>0</v>
      </c>
      <c r="K83" s="224">
        <f>+bendras!I401</f>
        <v>0</v>
      </c>
      <c r="L83" s="301">
        <f>+bendras!J401</f>
        <v>0</v>
      </c>
      <c r="M83" s="224"/>
      <c r="N83" s="302">
        <f>+bendras!J409</f>
        <v>0</v>
      </c>
    </row>
    <row r="84" spans="1:14" ht="85.5" customHeight="1">
      <c r="A84" s="149" t="s">
        <v>3</v>
      </c>
      <c r="B84" s="150" t="s">
        <v>31</v>
      </c>
      <c r="C84" s="151">
        <f>+bendras!I370</f>
        <v>0</v>
      </c>
      <c r="D84" s="239">
        <f>+bendras!J370</f>
        <v>0</v>
      </c>
      <c r="E84" s="151" t="str">
        <f>+bendras!I378</f>
        <v>PROFESINĖ UŽSIENIO KALBA  anglų k. lekt. Regina Bartkevičiūtė </v>
      </c>
      <c r="F84" s="239" t="str">
        <f>+bendras!J378</f>
        <v>MS Teams</v>
      </c>
      <c r="G84" s="151" t="str">
        <f>+bendras!I386</f>
        <v>BENDROJI SLAUGA                                      Teorija                                                            lekt. Rūta Žigutienė</v>
      </c>
      <c r="H84" s="239" t="str">
        <f>+bendras!J386</f>
        <v>MS Teams</v>
      </c>
      <c r="I84" s="151">
        <f>+bendras!I394</f>
        <v>0</v>
      </c>
      <c r="J84" s="239">
        <f>+bendras!J394</f>
        <v>0</v>
      </c>
      <c r="K84" s="151" t="str">
        <f>+bendras!I402</f>
        <v>ANATOMIJA, FIZIOLOGIJA, PATOLOGIJOS PAGRINDAI, TEORIJA                               lekt. Lina Jaruševičienė</v>
      </c>
      <c r="L84" s="239" t="str">
        <f>+bendras!J402</f>
        <v>MS Teams</v>
      </c>
      <c r="M84" s="151"/>
      <c r="N84" s="249">
        <f>+bendras!J410</f>
        <v>0</v>
      </c>
    </row>
    <row r="85" spans="1:14" ht="64.5" customHeight="1">
      <c r="A85" s="174" t="s">
        <v>4</v>
      </c>
      <c r="B85" s="177" t="s">
        <v>32</v>
      </c>
      <c r="C85" s="228">
        <f>+bendras!I371</f>
        <v>0</v>
      </c>
      <c r="D85" s="248">
        <f>+bendras!J371</f>
        <v>0</v>
      </c>
      <c r="E85" s="228" t="str">
        <f>+bendras!I379</f>
        <v>PROFESINĖ UŽSIENIO KALBA   anglų k. lekt. Regina Bartkevičiūtė </v>
      </c>
      <c r="F85" s="248" t="str">
        <f>+bendras!J379</f>
        <v>MS Teams</v>
      </c>
      <c r="G85" s="228" t="str">
        <f>+bendras!I387</f>
        <v>BENDROJI SLAUGA                                      Teorija                                                            lekt. Rūta Žigutienė</v>
      </c>
      <c r="H85" s="248" t="str">
        <f>+bendras!J387</f>
        <v>MS Teams</v>
      </c>
      <c r="I85" s="228">
        <f>+bendras!I395</f>
        <v>0</v>
      </c>
      <c r="J85" s="248">
        <f>+bendras!J395</f>
        <v>0</v>
      </c>
      <c r="K85" s="228" t="str">
        <f>+bendras!I403</f>
        <v>PROFESINĖ UŽSIENIO KALBA (Rusų k.) lekt. Aida Kliukinskienė</v>
      </c>
      <c r="L85" s="248" t="str">
        <f>+bendras!J403</f>
        <v>MS Teams</v>
      </c>
      <c r="M85" s="228"/>
      <c r="N85" s="250">
        <f>+bendras!J411</f>
        <v>0</v>
      </c>
    </row>
    <row r="86" spans="1:14" ht="57" customHeight="1">
      <c r="A86" s="157" t="s">
        <v>5</v>
      </c>
      <c r="B86" s="158" t="s">
        <v>33</v>
      </c>
      <c r="C86" s="228">
        <f>+bendras!I372</f>
        <v>0</v>
      </c>
      <c r="D86" s="248">
        <f>+bendras!J372</f>
        <v>0</v>
      </c>
      <c r="E86" s="228" t="str">
        <f>+bendras!I380</f>
        <v>BENDROJI SLAUGA                                      Pratybos                                                               lekt. Rūta Žigutienė</v>
      </c>
      <c r="F86" s="248" t="str">
        <f>+bendras!J380</f>
        <v>315</v>
      </c>
      <c r="G86" s="228">
        <f>+bendras!I388</f>
        <v>0</v>
      </c>
      <c r="H86" s="248">
        <f>+bendras!J388</f>
        <v>0</v>
      </c>
      <c r="I86" s="228" t="str">
        <f>+bendras!I396</f>
        <v>BENDROJI SLAUGA                                      Pratybos                                                               lekt. Rūta Žigutienė</v>
      </c>
      <c r="J86" s="248" t="str">
        <f>+bendras!J396</f>
        <v>315</v>
      </c>
      <c r="K86" s="228" t="str">
        <f>+bendras!I404</f>
        <v>PROFESINĖ UŽSIENIO KALBA (Rusų k.) lekt. Aida Kliukinskienė</v>
      </c>
      <c r="L86" s="248" t="str">
        <f>+bendras!J404</f>
        <v>MS Teams</v>
      </c>
      <c r="M86" s="228"/>
      <c r="N86" s="250">
        <f>+bendras!J412</f>
        <v>0</v>
      </c>
    </row>
    <row r="87" spans="1:14" ht="55.5" customHeight="1">
      <c r="A87" s="174" t="s">
        <v>6</v>
      </c>
      <c r="B87" s="193" t="s">
        <v>34</v>
      </c>
      <c r="C87" s="228">
        <f>+bendras!I373</f>
        <v>0</v>
      </c>
      <c r="D87" s="248">
        <f>+bendras!J373</f>
        <v>0</v>
      </c>
      <c r="E87" s="228" t="str">
        <f>+bendras!I381</f>
        <v>BENDROJI SLAUGA                                      Pratybos                                                               lekt. Rūta Žigutienė</v>
      </c>
      <c r="F87" s="248" t="str">
        <f>+bendras!J381</f>
        <v>315</v>
      </c>
      <c r="G87" s="228">
        <f>+bendras!I389</f>
        <v>0</v>
      </c>
      <c r="H87" s="248">
        <f>+bendras!J389</f>
        <v>0</v>
      </c>
      <c r="I87" s="228" t="str">
        <f>+bendras!I397</f>
        <v>BENDROJI SLAUGA                                      Pratybos                                                               lekt. Rūta Žigutienė</v>
      </c>
      <c r="J87" s="248" t="str">
        <f>+bendras!J397</f>
        <v>315</v>
      </c>
      <c r="K87" s="228">
        <f>+bendras!I405</f>
        <v>0</v>
      </c>
      <c r="L87" s="248">
        <f>+bendras!J405</f>
        <v>0</v>
      </c>
      <c r="M87" s="228">
        <f>+bendras!I405</f>
        <v>0</v>
      </c>
      <c r="N87" s="250">
        <f>+bendras!J413</f>
        <v>0</v>
      </c>
    </row>
    <row r="88" spans="1:14" ht="36.75" customHeight="1" thickBot="1">
      <c r="A88" s="180" t="s">
        <v>26</v>
      </c>
      <c r="B88" s="181" t="s">
        <v>35</v>
      </c>
      <c r="C88" s="232">
        <f>+bendras!I374</f>
        <v>0</v>
      </c>
      <c r="D88" s="261">
        <f>+bendras!J374</f>
        <v>0</v>
      </c>
      <c r="E88" s="232">
        <f>+bendras!I382</f>
        <v>0</v>
      </c>
      <c r="F88" s="235">
        <f>+bendras!J382</f>
        <v>0</v>
      </c>
      <c r="G88" s="232">
        <f>+bendras!I390</f>
        <v>0</v>
      </c>
      <c r="H88" s="261">
        <f>+bendras!J390</f>
        <v>0</v>
      </c>
      <c r="I88" s="232">
        <f>+bendras!I398</f>
        <v>0</v>
      </c>
      <c r="J88" s="261">
        <f>+bendras!J398</f>
        <v>0</v>
      </c>
      <c r="K88" s="232">
        <f>+bendras!I406</f>
        <v>0</v>
      </c>
      <c r="L88" s="261">
        <f>+bendras!J406</f>
        <v>0</v>
      </c>
      <c r="M88" s="232">
        <f>+bendras!I406</f>
        <v>0</v>
      </c>
      <c r="N88" s="83">
        <f>+bendras!J414</f>
        <v>0</v>
      </c>
    </row>
    <row r="89" ht="36.75" customHeight="1" thickBot="1"/>
    <row r="90" spans="1:14" ht="36.75" customHeight="1" thickBot="1">
      <c r="A90" s="144" t="s">
        <v>23</v>
      </c>
      <c r="B90" s="145" t="s">
        <v>24</v>
      </c>
      <c r="C90" s="146" t="str">
        <f>+bendras!A415</f>
        <v>PIRMADIENIS</v>
      </c>
      <c r="D90" s="148">
        <f>+bendras!B415</f>
        <v>44151</v>
      </c>
      <c r="E90" s="146" t="str">
        <f>+bendras!A423</f>
        <v>ANTRADIENIS</v>
      </c>
      <c r="F90" s="148">
        <f>+bendras!B423</f>
        <v>44152</v>
      </c>
      <c r="G90" s="146" t="str">
        <f>+bendras!A431</f>
        <v>TREČIADIENIS</v>
      </c>
      <c r="H90" s="148">
        <f>+bendras!B431</f>
        <v>44153</v>
      </c>
      <c r="I90" s="146" t="str">
        <f>+bendras!A439</f>
        <v>KETVIRTADIENIS</v>
      </c>
      <c r="J90" s="148">
        <f>+bendras!B439</f>
        <v>44154</v>
      </c>
      <c r="K90" s="146" t="str">
        <f>+bendras!A447</f>
        <v>PENKTADIENIS</v>
      </c>
      <c r="L90" s="148">
        <f>+bendras!B447</f>
        <v>44155</v>
      </c>
      <c r="M90" s="146" t="str">
        <f>+bendras!A455</f>
        <v>ŠEŠTADIENIS</v>
      </c>
      <c r="N90" s="148">
        <f>+bendras!B455</f>
        <v>44156</v>
      </c>
    </row>
    <row r="91" spans="1:14" ht="89.25" customHeight="1">
      <c r="A91" s="149" t="s">
        <v>1</v>
      </c>
      <c r="B91" s="150" t="s">
        <v>28</v>
      </c>
      <c r="C91" s="151">
        <f>+bendras!I415</f>
        <v>0</v>
      </c>
      <c r="D91" s="199">
        <f>+bendras!J415</f>
        <v>0</v>
      </c>
      <c r="E91" s="151">
        <f>+bendras!I423</f>
        <v>0</v>
      </c>
      <c r="F91" s="199">
        <f>+bendras!J423</f>
        <v>0</v>
      </c>
      <c r="G91" s="151">
        <f>+bendras!I431</f>
        <v>0</v>
      </c>
      <c r="H91" s="199">
        <f>+bendras!J431</f>
        <v>0</v>
      </c>
      <c r="I91" s="151">
        <f>+bendras!I439</f>
        <v>0</v>
      </c>
      <c r="J91" s="199">
        <f>+bendras!J439</f>
        <v>0</v>
      </c>
      <c r="K91" s="151" t="str">
        <f>+bendras!I447</f>
        <v>ANATOMIJA, FIZIOLOGIJA, PATOLOGIJOS PAGRINDAI Pratybos  lekt. Lina Jaruševičienė</v>
      </c>
      <c r="L91" s="199" t="str">
        <f>+bendras!J447</f>
        <v>MS Teams</v>
      </c>
      <c r="M91" s="151">
        <f>+bendras!I455</f>
        <v>0</v>
      </c>
      <c r="N91" s="155">
        <f>+bendras!J455</f>
        <v>0</v>
      </c>
    </row>
    <row r="92" spans="1:14" ht="78" customHeight="1" thickBot="1">
      <c r="A92" s="157" t="s">
        <v>2</v>
      </c>
      <c r="B92" s="158" t="s">
        <v>29</v>
      </c>
      <c r="C92" s="153">
        <f>+bendras!I416</f>
        <v>0</v>
      </c>
      <c r="D92" s="246">
        <f>+bendras!J416</f>
        <v>0</v>
      </c>
      <c r="E92" s="153">
        <f>+bendras!I424</f>
        <v>0</v>
      </c>
      <c r="F92" s="246">
        <f>+bendras!J424</f>
        <v>0</v>
      </c>
      <c r="G92" s="153">
        <f>+bendras!I432</f>
        <v>0</v>
      </c>
      <c r="H92" s="246">
        <f>+bendras!J432</f>
        <v>0</v>
      </c>
      <c r="I92" s="153">
        <f>+bendras!I440</f>
        <v>0</v>
      </c>
      <c r="J92" s="246">
        <f>+bendras!J440</f>
        <v>0</v>
      </c>
      <c r="K92" s="153" t="str">
        <f>+bendras!I448</f>
        <v>ANATOMIJA, FIZIOLOGIJA, PATOLOGIJOS PAGRINDAI Pratybos  lekt. Lina Jaruševičienė</v>
      </c>
      <c r="L92" s="246" t="str">
        <f>+bendras!J448</f>
        <v>MS Teams</v>
      </c>
      <c r="M92" s="153">
        <f>+bendras!I456</f>
        <v>0</v>
      </c>
      <c r="N92" s="252">
        <f>+bendras!J456</f>
        <v>0</v>
      </c>
    </row>
    <row r="93" spans="1:14" ht="36.75" customHeight="1" thickBot="1">
      <c r="A93" s="164" t="s">
        <v>25</v>
      </c>
      <c r="B93" s="165" t="s">
        <v>30</v>
      </c>
      <c r="C93" s="224">
        <f>+bendras!I417</f>
        <v>0</v>
      </c>
      <c r="D93" s="301">
        <f>+bendras!J417</f>
        <v>0</v>
      </c>
      <c r="E93" s="224">
        <f>+bendras!I425</f>
        <v>0</v>
      </c>
      <c r="F93" s="301">
        <f>+bendras!J425</f>
        <v>0</v>
      </c>
      <c r="G93" s="224">
        <f>+bendras!I433</f>
        <v>0</v>
      </c>
      <c r="H93" s="301">
        <f>+bendras!J433</f>
        <v>0</v>
      </c>
      <c r="I93" s="224">
        <f>+bendras!I441</f>
        <v>0</v>
      </c>
      <c r="J93" s="301">
        <f>+bendras!J441</f>
        <v>0</v>
      </c>
      <c r="K93" s="224">
        <f>+bendras!I449</f>
        <v>0</v>
      </c>
      <c r="L93" s="301">
        <f>+bendras!J449</f>
        <v>0</v>
      </c>
      <c r="M93" s="224">
        <f>+bendras!I457</f>
        <v>0</v>
      </c>
      <c r="N93" s="302">
        <f>+bendras!J457</f>
        <v>0</v>
      </c>
    </row>
    <row r="94" spans="1:14" ht="79.5" customHeight="1">
      <c r="A94" s="149" t="s">
        <v>3</v>
      </c>
      <c r="B94" s="150" t="s">
        <v>31</v>
      </c>
      <c r="C94" s="151">
        <f>+bendras!I418</f>
        <v>0</v>
      </c>
      <c r="D94" s="239">
        <f>+bendras!J418</f>
        <v>0</v>
      </c>
      <c r="E94" s="151" t="str">
        <f>+bendras!I426</f>
        <v>PROFESINĖ UŽSIENIO KALBA anglų k. lekt. Regina Bartkevičiūtė </v>
      </c>
      <c r="F94" s="239" t="str">
        <f>+bendras!J426</f>
        <v>MS Teams</v>
      </c>
      <c r="G94" s="151">
        <f>+bendras!I434</f>
        <v>0</v>
      </c>
      <c r="H94" s="239">
        <f>+bendras!J434</f>
        <v>0</v>
      </c>
      <c r="I94" s="151">
        <f>+bendras!I442</f>
        <v>0</v>
      </c>
      <c r="J94" s="239">
        <f>+bendras!J442</f>
        <v>0</v>
      </c>
      <c r="K94" s="151" t="str">
        <f>+bendras!I450</f>
        <v>ANATOMIJA, FIZIOLOGIJA, PATOLOGIJOS PAGRINDAI, TEORIJA                               lekt. Lina Jaruševičienė</v>
      </c>
      <c r="L94" s="239" t="str">
        <f>+bendras!J450</f>
        <v>MS Teams</v>
      </c>
      <c r="M94" s="151">
        <f>+bendras!I458</f>
        <v>0</v>
      </c>
      <c r="N94" s="249">
        <f>+bendras!J458</f>
        <v>0</v>
      </c>
    </row>
    <row r="95" spans="1:14" ht="68.25" customHeight="1">
      <c r="A95" s="174" t="s">
        <v>4</v>
      </c>
      <c r="B95" s="177" t="s">
        <v>32</v>
      </c>
      <c r="C95" s="228">
        <f>+bendras!I419</f>
        <v>0</v>
      </c>
      <c r="D95" s="248">
        <f>+bendras!J419</f>
        <v>0</v>
      </c>
      <c r="E95" s="228" t="str">
        <f>+bendras!I427</f>
        <v>PROFESINĖ UŽSIENIO KALBA   anglų k. lekt. Regina Bartkevičiūtė </v>
      </c>
      <c r="F95" s="248" t="str">
        <f>+bendras!J427</f>
        <v>MS Teams</v>
      </c>
      <c r="G95" s="228">
        <f>+bendras!I435</f>
        <v>0</v>
      </c>
      <c r="H95" s="248">
        <f>+bendras!J435</f>
        <v>0</v>
      </c>
      <c r="I95" s="228">
        <f>+bendras!I443</f>
        <v>0</v>
      </c>
      <c r="J95" s="248">
        <f>+bendras!J443</f>
        <v>0</v>
      </c>
      <c r="K95" s="228" t="str">
        <f>+bendras!I451</f>
        <v>PROFESINĖ UŽSIENIO KALBA (Rusų k.) lekt. Aida Kliukinskienė</v>
      </c>
      <c r="L95" s="248" t="str">
        <f>+bendras!J451</f>
        <v>MS Teams</v>
      </c>
      <c r="M95" s="228">
        <f>+bendras!I459</f>
        <v>0</v>
      </c>
      <c r="N95" s="250">
        <f>+bendras!J459</f>
        <v>0</v>
      </c>
    </row>
    <row r="96" spans="1:14" ht="57" customHeight="1">
      <c r="A96" s="157" t="s">
        <v>5</v>
      </c>
      <c r="B96" s="158" t="s">
        <v>33</v>
      </c>
      <c r="C96" s="228">
        <f>+bendras!I420</f>
        <v>0</v>
      </c>
      <c r="D96" s="248">
        <f>+bendras!J420</f>
        <v>0</v>
      </c>
      <c r="E96" s="228" t="str">
        <f>+bendras!I428</f>
        <v>BENDROJI SLAUGA                                      Pratybos                                                               lekt. Rūta Žigutienė</v>
      </c>
      <c r="F96" s="248" t="str">
        <f>+bendras!J428</f>
        <v>315</v>
      </c>
      <c r="G96" s="228">
        <f>+bendras!I436</f>
        <v>0</v>
      </c>
      <c r="H96" s="248">
        <f>+bendras!J436</f>
        <v>0</v>
      </c>
      <c r="I96" s="228" t="str">
        <f>+bendras!I444</f>
        <v>BENDROJI SLAUGA                                      Pratybos                                                                lekt. Rasa Ramanauskienė</v>
      </c>
      <c r="J96" s="248" t="str">
        <f>+bendras!J444</f>
        <v>315</v>
      </c>
      <c r="K96" s="228" t="str">
        <f>+bendras!I452</f>
        <v>PROFESINĖ UŽSIENIO KALBA (Rusų k.) lekt. Aida Kliukinskienė</v>
      </c>
      <c r="L96" s="248" t="str">
        <f>+bendras!J452</f>
        <v>MS Teams</v>
      </c>
      <c r="M96" s="228">
        <f>+bendras!I460</f>
        <v>0</v>
      </c>
      <c r="N96" s="250">
        <f>+bendras!J460</f>
        <v>0</v>
      </c>
    </row>
    <row r="97" spans="1:14" ht="72" customHeight="1">
      <c r="A97" s="174" t="s">
        <v>6</v>
      </c>
      <c r="B97" s="193" t="s">
        <v>34</v>
      </c>
      <c r="C97" s="228">
        <f>+bendras!I421</f>
        <v>0</v>
      </c>
      <c r="D97" s="248">
        <f>+bendras!J421</f>
        <v>0</v>
      </c>
      <c r="E97" s="228" t="str">
        <f>+bendras!I429</f>
        <v>BENDROJI SLAUGA                                      Pratybos                                                               lekt. Rūta Žigutienė</v>
      </c>
      <c r="F97" s="248" t="str">
        <f>+bendras!J429</f>
        <v>315</v>
      </c>
      <c r="G97" s="228">
        <f>+bendras!I437</f>
        <v>0</v>
      </c>
      <c r="H97" s="248">
        <f>+bendras!J437</f>
        <v>0</v>
      </c>
      <c r="I97" s="228" t="str">
        <f>+bendras!I445</f>
        <v>BENDROJI SLAUGA                                      Pratybos                                                                lekt. Rasa Ramanauskienė</v>
      </c>
      <c r="J97" s="248" t="str">
        <f>+bendras!J445</f>
        <v>315</v>
      </c>
      <c r="K97" s="228">
        <f>+bendras!I453</f>
        <v>0</v>
      </c>
      <c r="L97" s="248">
        <f>+bendras!J453</f>
        <v>0</v>
      </c>
      <c r="M97" s="228">
        <f>+bendras!I461</f>
        <v>0</v>
      </c>
      <c r="N97" s="250">
        <f>+bendras!J461</f>
        <v>0</v>
      </c>
    </row>
    <row r="98" spans="1:14" ht="36.75" customHeight="1" thickBot="1">
      <c r="A98" s="180" t="s">
        <v>26</v>
      </c>
      <c r="B98" s="181" t="s">
        <v>35</v>
      </c>
      <c r="C98" s="232">
        <f>+bendras!I422</f>
        <v>0</v>
      </c>
      <c r="D98" s="261">
        <f>+bendras!J422</f>
        <v>0</v>
      </c>
      <c r="E98" s="228">
        <f>+bendras!I430</f>
        <v>0</v>
      </c>
      <c r="F98" s="235">
        <f>+bendras!J430</f>
        <v>0</v>
      </c>
      <c r="G98" s="232">
        <f>+bendras!I438</f>
        <v>0</v>
      </c>
      <c r="H98" s="261">
        <f>+bendras!J438</f>
        <v>0</v>
      </c>
      <c r="I98" s="232">
        <f>+bendras!I446</f>
        <v>0</v>
      </c>
      <c r="J98" s="261">
        <f>+bendras!J446</f>
        <v>0</v>
      </c>
      <c r="K98" s="232">
        <f>+bendras!I454</f>
        <v>0</v>
      </c>
      <c r="L98" s="261">
        <f>+bendras!J454</f>
        <v>0</v>
      </c>
      <c r="M98" s="232">
        <f>+bendras!I462</f>
        <v>0</v>
      </c>
      <c r="N98" s="83">
        <f>+bendras!J462</f>
        <v>0</v>
      </c>
    </row>
    <row r="99" ht="36.75" customHeight="1" thickBot="1"/>
    <row r="100" spans="1:14" ht="36.75" customHeight="1" thickBot="1">
      <c r="A100" s="144" t="s">
        <v>23</v>
      </c>
      <c r="B100" s="145" t="s">
        <v>24</v>
      </c>
      <c r="C100" s="146" t="str">
        <f>+bendras!A463</f>
        <v>PIRMADIENIS</v>
      </c>
      <c r="D100" s="148">
        <f>+bendras!B463</f>
        <v>44158</v>
      </c>
      <c r="E100" s="146" t="str">
        <f>+bendras!A471</f>
        <v>ANTRADIENIS</v>
      </c>
      <c r="F100" s="148">
        <f>+bendras!B471</f>
        <v>44159</v>
      </c>
      <c r="G100" s="146" t="str">
        <f>+bendras!A479</f>
        <v>TREČIADIENIS</v>
      </c>
      <c r="H100" s="148">
        <f>+bendras!B479</f>
        <v>44160</v>
      </c>
      <c r="I100" s="146" t="str">
        <f>+bendras!A487</f>
        <v>KETVIRTADIENIS</v>
      </c>
      <c r="J100" s="148">
        <f>+bendras!B487</f>
        <v>44161</v>
      </c>
      <c r="K100" s="146" t="str">
        <f>+bendras!A495</f>
        <v>PENKTADIENIS</v>
      </c>
      <c r="L100" s="148">
        <f>+bendras!B495</f>
        <v>44162</v>
      </c>
      <c r="M100" s="146" t="str">
        <f>+bendras!A503</f>
        <v>ŠEŠTADIENIS</v>
      </c>
      <c r="N100" s="148">
        <f>+bendras!B503</f>
        <v>44163</v>
      </c>
    </row>
    <row r="101" spans="1:14" ht="68.25" customHeight="1">
      <c r="A101" s="149" t="s">
        <v>1</v>
      </c>
      <c r="B101" s="150" t="s">
        <v>28</v>
      </c>
      <c r="C101" s="151">
        <f>+bendras!I463</f>
        <v>0</v>
      </c>
      <c r="D101" s="199">
        <f>+bendras!J463</f>
        <v>0</v>
      </c>
      <c r="E101" s="151">
        <f>+bendras!I471</f>
        <v>0</v>
      </c>
      <c r="F101" s="199">
        <f>+bendras!J471</f>
        <v>0</v>
      </c>
      <c r="G101" s="151">
        <f>+bendras!I479</f>
        <v>0</v>
      </c>
      <c r="H101" s="199">
        <f>+bendras!J479</f>
        <v>0</v>
      </c>
      <c r="I101" s="151">
        <f>+bendras!I487</f>
        <v>0</v>
      </c>
      <c r="J101" s="199">
        <f>+bendras!J487</f>
        <v>0</v>
      </c>
      <c r="K101" s="151" t="str">
        <f>+bendras!I495</f>
        <v>ANATOMIJA, FIZIOLOGIJA, PATOLOGIJOS PAGRINDAI Pratybos  lekt. Lina Jaruševičienė</v>
      </c>
      <c r="L101" s="199" t="str">
        <f>+bendras!J495</f>
        <v>MS Teams</v>
      </c>
      <c r="M101" s="151">
        <f>+bendras!I503</f>
        <v>0</v>
      </c>
      <c r="N101" s="155">
        <f>+bendras!J503</f>
        <v>0</v>
      </c>
    </row>
    <row r="102" spans="1:14" ht="72.75" customHeight="1" thickBot="1">
      <c r="A102" s="157" t="s">
        <v>2</v>
      </c>
      <c r="B102" s="158" t="s">
        <v>29</v>
      </c>
      <c r="C102" s="153">
        <f>+bendras!I464</f>
        <v>0</v>
      </c>
      <c r="D102" s="246">
        <f>+bendras!J464</f>
        <v>0</v>
      </c>
      <c r="E102" s="153">
        <f>+bendras!I472</f>
        <v>0</v>
      </c>
      <c r="F102" s="246">
        <f>+bendras!J472</f>
        <v>0</v>
      </c>
      <c r="G102" s="153">
        <f>+bendras!I480</f>
        <v>0</v>
      </c>
      <c r="H102" s="246">
        <f>+bendras!J480</f>
        <v>0</v>
      </c>
      <c r="I102" s="153">
        <f>+bendras!I488</f>
        <v>0</v>
      </c>
      <c r="J102" s="246">
        <f>+bendras!J488</f>
        <v>0</v>
      </c>
      <c r="K102" s="153" t="str">
        <f>+bendras!I496</f>
        <v>ANATOMIJA, FIZIOLOGIJA, PATOLOGIJOS PAGRINDAI Pratybos  lekt. Lina Jaruševičienė</v>
      </c>
      <c r="L102" s="246" t="str">
        <f>+bendras!J496</f>
        <v>MS Teams</v>
      </c>
      <c r="M102" s="153">
        <f>+bendras!I504</f>
        <v>0</v>
      </c>
      <c r="N102" s="252">
        <f>+bendras!J504</f>
        <v>0</v>
      </c>
    </row>
    <row r="103" spans="1:14" ht="36.75" customHeight="1" thickBot="1">
      <c r="A103" s="164" t="s">
        <v>25</v>
      </c>
      <c r="B103" s="165" t="s">
        <v>30</v>
      </c>
      <c r="C103" s="224">
        <f>+bendras!I465</f>
        <v>0</v>
      </c>
      <c r="D103" s="301">
        <f>+bendras!J465</f>
        <v>0</v>
      </c>
      <c r="E103" s="224">
        <f>+bendras!I473</f>
        <v>0</v>
      </c>
      <c r="F103" s="301">
        <f>+bendras!J473</f>
        <v>0</v>
      </c>
      <c r="G103" s="224">
        <f>+bendras!I481</f>
        <v>0</v>
      </c>
      <c r="H103" s="301">
        <f>+bendras!J481</f>
        <v>0</v>
      </c>
      <c r="I103" s="224">
        <f>+bendras!I489</f>
        <v>0</v>
      </c>
      <c r="J103" s="301">
        <f>+bendras!J489</f>
        <v>0</v>
      </c>
      <c r="K103" s="224">
        <f>+bendras!I497</f>
        <v>0</v>
      </c>
      <c r="L103" s="301">
        <f>+bendras!J497</f>
        <v>0</v>
      </c>
      <c r="M103" s="224">
        <f>+bendras!I505</f>
        <v>0</v>
      </c>
      <c r="N103" s="302">
        <f>+bendras!J505</f>
        <v>0</v>
      </c>
    </row>
    <row r="104" spans="1:14" ht="89.25" customHeight="1">
      <c r="A104" s="149" t="s">
        <v>3</v>
      </c>
      <c r="B104" s="150" t="s">
        <v>31</v>
      </c>
      <c r="C104" s="151">
        <f>+bendras!I466</f>
        <v>0</v>
      </c>
      <c r="D104" s="239">
        <f>+bendras!J466</f>
        <v>0</v>
      </c>
      <c r="E104" s="151" t="str">
        <f>+bendras!I474</f>
        <v>PROFESINĖ UŽSIENIO KALBA anglų k. lekt. Regina Bartkevičiūtė </v>
      </c>
      <c r="F104" s="239" t="str">
        <f>+bendras!J474</f>
        <v>MS Teams</v>
      </c>
      <c r="G104" s="151">
        <f>+bendras!I482</f>
        <v>0</v>
      </c>
      <c r="H104" s="239">
        <f>+bendras!J482</f>
        <v>0</v>
      </c>
      <c r="I104" s="151">
        <f>+bendras!I490</f>
        <v>0</v>
      </c>
      <c r="J104" s="239">
        <f>+bendras!J490</f>
        <v>0</v>
      </c>
      <c r="K104" s="151" t="str">
        <f>+bendras!I498</f>
        <v>ANATOMIJA, FIZIOLOGIJA, PATOLOGIJOS PAGRINDAI, TEORIJA                               lekt. Lina Jaruševičienė</v>
      </c>
      <c r="L104" s="239" t="str">
        <f>+bendras!J498</f>
        <v>MS Teams</v>
      </c>
      <c r="M104" s="151">
        <f>+bendras!I506</f>
        <v>0</v>
      </c>
      <c r="N104" s="249">
        <f>+bendras!J506</f>
        <v>0</v>
      </c>
    </row>
    <row r="105" spans="1:14" ht="72.75" customHeight="1">
      <c r="A105" s="174" t="s">
        <v>4</v>
      </c>
      <c r="B105" s="177" t="s">
        <v>32</v>
      </c>
      <c r="C105" s="228">
        <f>+bendras!I467</f>
        <v>0</v>
      </c>
      <c r="D105" s="248">
        <f>+bendras!J467</f>
        <v>0</v>
      </c>
      <c r="E105" s="228" t="str">
        <f>+bendras!I475</f>
        <v>PROFESINĖ UŽSIENIO KALBA   anglų k. lekt. Regina Bartkevičiūtė </v>
      </c>
      <c r="F105" s="248" t="str">
        <f>+bendras!J475</f>
        <v>MS Teams</v>
      </c>
      <c r="G105" s="228">
        <f>+bendras!I483</f>
        <v>0</v>
      </c>
      <c r="H105" s="248">
        <f>+bendras!J483</f>
        <v>0</v>
      </c>
      <c r="I105" s="228">
        <f>+bendras!I491</f>
        <v>0</v>
      </c>
      <c r="J105" s="248">
        <f>+bendras!J491</f>
        <v>0</v>
      </c>
      <c r="K105" s="228" t="str">
        <f>+bendras!I499</f>
        <v>PROFESINĖ UŽSIENIO KALBA (Rusų k.) lekt. Aida Kliukinskienė</v>
      </c>
      <c r="L105" s="248" t="str">
        <f>+bendras!J499</f>
        <v>MS Teams</v>
      </c>
      <c r="M105" s="228">
        <f>+bendras!I507</f>
        <v>0</v>
      </c>
      <c r="N105" s="250">
        <f>+bendras!J507</f>
        <v>0</v>
      </c>
    </row>
    <row r="106" spans="1:14" ht="54" customHeight="1">
      <c r="A106" s="157" t="s">
        <v>5</v>
      </c>
      <c r="B106" s="158" t="s">
        <v>33</v>
      </c>
      <c r="C106" s="228" t="str">
        <f>+bendras!I468</f>
        <v>BENDROJI SLAUGA                                      Pratybos                                                               lekt. Rūta Žigutienė</v>
      </c>
      <c r="D106" s="248" t="str">
        <f>+bendras!J468</f>
        <v>315</v>
      </c>
      <c r="E106" s="228">
        <f>+bendras!I476</f>
        <v>0</v>
      </c>
      <c r="F106" s="248">
        <f>+bendras!J476</f>
        <v>0</v>
      </c>
      <c r="G106" s="228">
        <f>+bendras!I484</f>
        <v>0</v>
      </c>
      <c r="H106" s="248">
        <f>+bendras!J484</f>
        <v>0</v>
      </c>
      <c r="I106" s="228" t="str">
        <f>+bendras!I492</f>
        <v>BENDROJI SLAUGA                                      Pratybos                                                                lekt. Rasa Ramanauskienė</v>
      </c>
      <c r="J106" s="248" t="str">
        <f>+bendras!J492</f>
        <v>315</v>
      </c>
      <c r="K106" s="228" t="str">
        <f>+bendras!I500</f>
        <v>PROFESINĖ UŽSIENIO KALBA (Rusų k.) lekt. Aida Kliukinskienė</v>
      </c>
      <c r="L106" s="248" t="str">
        <f>+bendras!J500</f>
        <v>MS Teams</v>
      </c>
      <c r="M106" s="228">
        <f>+bendras!I508</f>
        <v>0</v>
      </c>
      <c r="N106" s="250">
        <f>+bendras!J508</f>
        <v>0</v>
      </c>
    </row>
    <row r="107" spans="1:14" ht="60.75" customHeight="1">
      <c r="A107" s="174" t="s">
        <v>6</v>
      </c>
      <c r="B107" s="193" t="s">
        <v>34</v>
      </c>
      <c r="C107" s="228" t="str">
        <f>+bendras!I469</f>
        <v>BENDROJI SLAUGA                                      Pratybos                                                               lekt. Rūta Žigutienė</v>
      </c>
      <c r="D107" s="248" t="str">
        <f>+bendras!J469</f>
        <v>315</v>
      </c>
      <c r="E107" s="228">
        <f>+bendras!I477</f>
        <v>0</v>
      </c>
      <c r="F107" s="248">
        <f>+bendras!J477</f>
        <v>0</v>
      </c>
      <c r="G107" s="228">
        <f>+bendras!I485</f>
        <v>0</v>
      </c>
      <c r="H107" s="248">
        <f>+bendras!J485</f>
        <v>0</v>
      </c>
      <c r="I107" s="228" t="str">
        <f>+bendras!I493</f>
        <v>BENDROJI SLAUGA                                      Pratybos                                                                lekt. Rasa Ramanauskienė</v>
      </c>
      <c r="J107" s="248" t="str">
        <f>+bendras!J493</f>
        <v>315</v>
      </c>
      <c r="K107" s="228">
        <f>+bendras!I501</f>
        <v>0</v>
      </c>
      <c r="L107" s="248">
        <f>+bendras!J501</f>
        <v>0</v>
      </c>
      <c r="M107" s="228">
        <f>+bendras!I509</f>
        <v>0</v>
      </c>
      <c r="N107" s="250">
        <f>+bendras!J509</f>
        <v>0</v>
      </c>
    </row>
    <row r="108" spans="1:14" ht="36.75" customHeight="1" thickBot="1">
      <c r="A108" s="180" t="s">
        <v>26</v>
      </c>
      <c r="B108" s="181" t="s">
        <v>35</v>
      </c>
      <c r="C108" s="232">
        <f>+bendras!I470</f>
        <v>0</v>
      </c>
      <c r="D108" s="261">
        <f>+bendras!J470</f>
        <v>0</v>
      </c>
      <c r="E108" s="232">
        <f>+bendras!I478</f>
        <v>0</v>
      </c>
      <c r="F108" s="235">
        <f>+bendras!J478</f>
        <v>0</v>
      </c>
      <c r="G108" s="232">
        <f>+bendras!I486</f>
        <v>0</v>
      </c>
      <c r="H108" s="261">
        <f>+bendras!J486</f>
        <v>0</v>
      </c>
      <c r="I108" s="232">
        <f>+bendras!I494</f>
        <v>0</v>
      </c>
      <c r="J108" s="261">
        <f>+bendras!J494</f>
        <v>0</v>
      </c>
      <c r="K108" s="232">
        <f>+bendras!I502</f>
        <v>0</v>
      </c>
      <c r="L108" s="261">
        <f>+bendras!J502</f>
        <v>0</v>
      </c>
      <c r="M108" s="232">
        <f>+bendras!I510</f>
        <v>0</v>
      </c>
      <c r="N108" s="83">
        <f>+bendras!J510</f>
        <v>0</v>
      </c>
    </row>
    <row r="109" ht="36.75" customHeight="1" thickBot="1"/>
    <row r="110" spans="1:14" ht="36.75" customHeight="1" thickBot="1">
      <c r="A110" s="144" t="s">
        <v>23</v>
      </c>
      <c r="B110" s="145" t="s">
        <v>24</v>
      </c>
      <c r="C110" s="146" t="str">
        <f>+bendras!A512</f>
        <v>PIRMADIENIS</v>
      </c>
      <c r="D110" s="147">
        <f>+bendras!B512</f>
        <v>44165</v>
      </c>
      <c r="E110" s="146" t="str">
        <f>+bendras!A521</f>
        <v>ANTRADIENIS</v>
      </c>
      <c r="F110" s="148">
        <f>+bendras!B521</f>
        <v>44166</v>
      </c>
      <c r="G110" s="146" t="str">
        <f>+bendras!A530</f>
        <v>TREČIADIENIS</v>
      </c>
      <c r="H110" s="148">
        <f>+bendras!B530</f>
        <v>44167</v>
      </c>
      <c r="I110" s="146" t="str">
        <f>+bendras!A539</f>
        <v>KETVIRTADIENIS</v>
      </c>
      <c r="J110" s="148">
        <f>+bendras!B539</f>
        <v>44168</v>
      </c>
      <c r="K110" s="146" t="str">
        <f>+bendras!A548</f>
        <v>PENKTADIENIS</v>
      </c>
      <c r="L110" s="148">
        <f>+bendras!B548</f>
        <v>44169</v>
      </c>
      <c r="M110" s="146" t="str">
        <f>+bendras!A557</f>
        <v>ŠEŠTADIENIS</v>
      </c>
      <c r="N110" s="148">
        <f>+bendras!B557</f>
        <v>44170</v>
      </c>
    </row>
    <row r="111" spans="1:14" ht="90" customHeight="1">
      <c r="A111" s="149" t="s">
        <v>1</v>
      </c>
      <c r="B111" s="150" t="s">
        <v>28</v>
      </c>
      <c r="C111" s="151">
        <f>+bendras!E110</f>
        <v>0</v>
      </c>
      <c r="D111" s="152">
        <f>+bendras!F110</f>
        <v>0</v>
      </c>
      <c r="E111" s="153"/>
      <c r="F111" s="154"/>
      <c r="G111" s="151"/>
      <c r="H111" s="155"/>
      <c r="I111" s="153"/>
      <c r="J111" s="155"/>
      <c r="K111" s="151" t="str">
        <f>+bendras!K539</f>
        <v>ANATOMIJA, FIZIOLOGIJA, PATOLOGIJOS PAGRINDAI Pratybos  lekt. Lina Jaruševičienė</v>
      </c>
      <c r="L111" s="155" t="s">
        <v>49</v>
      </c>
      <c r="M111" s="156"/>
      <c r="N111" s="152"/>
    </row>
    <row r="112" spans="1:14" ht="84" customHeight="1" thickBot="1">
      <c r="A112" s="157" t="s">
        <v>2</v>
      </c>
      <c r="B112" s="158" t="s">
        <v>29</v>
      </c>
      <c r="C112" s="159"/>
      <c r="D112" s="160"/>
      <c r="E112" s="161"/>
      <c r="F112" s="162"/>
      <c r="G112" s="159"/>
      <c r="H112" s="162"/>
      <c r="I112" s="159"/>
      <c r="J112" s="162"/>
      <c r="K112" s="159" t="str">
        <f>+bendras!K540</f>
        <v>ANATOMIJA, FIZIOLOGIJA, PATOLOGIJOS PAGRINDAI Pratybos  lekt. Lina Jaruševičienė</v>
      </c>
      <c r="L112" s="162" t="s">
        <v>49</v>
      </c>
      <c r="M112" s="163"/>
      <c r="N112" s="160"/>
    </row>
    <row r="113" spans="1:14" ht="36.75" customHeight="1" thickBot="1">
      <c r="A113" s="164" t="s">
        <v>25</v>
      </c>
      <c r="B113" s="165" t="s">
        <v>30</v>
      </c>
      <c r="C113" s="166"/>
      <c r="D113" s="167"/>
      <c r="E113" s="166"/>
      <c r="F113" s="168"/>
      <c r="G113" s="166"/>
      <c r="H113" s="168"/>
      <c r="I113" s="166"/>
      <c r="J113" s="169"/>
      <c r="K113" s="166"/>
      <c r="L113" s="168"/>
      <c r="M113" s="170"/>
      <c r="N113" s="167"/>
    </row>
    <row r="114" spans="1:14" ht="80.25" customHeight="1">
      <c r="A114" s="149" t="s">
        <v>3</v>
      </c>
      <c r="B114" s="150" t="s">
        <v>31</v>
      </c>
      <c r="C114" s="171"/>
      <c r="D114" s="172"/>
      <c r="E114" s="171" t="str">
        <f>+bendras!I524</f>
        <v>PROFESINĖ UŽSIENIO KALBA anglų k. lekt. Regina Bartkevičiūtė </v>
      </c>
      <c r="F114" s="173" t="s">
        <v>42</v>
      </c>
      <c r="G114" s="171"/>
      <c r="H114" s="173"/>
      <c r="I114" s="153"/>
      <c r="J114" s="154"/>
      <c r="K114" s="171" t="str">
        <f>+bendras!I551</f>
        <v>ANATOMIJA, FIZIOLOGIJA, PATOLOGIJOS PAGRINDAI, TEORIJA                               lekt. Lina Jaruševičienė</v>
      </c>
      <c r="L114" s="173" t="s">
        <v>44</v>
      </c>
      <c r="M114" s="171"/>
      <c r="N114" s="172"/>
    </row>
    <row r="115" spans="1:14" ht="81.75" customHeight="1">
      <c r="A115" s="174" t="s">
        <v>4</v>
      </c>
      <c r="B115" s="158" t="s">
        <v>32</v>
      </c>
      <c r="C115" s="171"/>
      <c r="D115" s="172"/>
      <c r="E115" s="175" t="str">
        <f>+bendras!I525</f>
        <v>PROFESINĖ UŽSIENIO KALBA   anglų k. lekt. Regina Bartkevičiūtė </v>
      </c>
      <c r="F115" s="173" t="s">
        <v>42</v>
      </c>
      <c r="G115" s="171"/>
      <c r="H115" s="173"/>
      <c r="I115" s="171"/>
      <c r="J115" s="173"/>
      <c r="K115" s="171" t="str">
        <f>+bendras!I552</f>
        <v>PROFESINĖ UŽSIENIO KALBA (Rusų k.) lekt. Aida Kliukinskienė</v>
      </c>
      <c r="L115" s="173" t="s">
        <v>64</v>
      </c>
      <c r="M115" s="175"/>
      <c r="N115" s="172"/>
    </row>
    <row r="116" spans="1:14" ht="96.75" customHeight="1">
      <c r="A116" s="176" t="s">
        <v>5</v>
      </c>
      <c r="B116" s="177" t="s">
        <v>33</v>
      </c>
      <c r="C116" s="171"/>
      <c r="D116" s="172"/>
      <c r="E116" s="175"/>
      <c r="F116" s="173"/>
      <c r="G116" s="171"/>
      <c r="H116" s="173"/>
      <c r="I116" s="171" t="str">
        <f>+bendras!I544</f>
        <v>BENDROJI SLAUGA                                      Pratybos                                                                lekt. Rasa Ramanauskienė</v>
      </c>
      <c r="J116" s="173" t="s">
        <v>46</v>
      </c>
      <c r="K116" s="171" t="str">
        <f>+bendras!I553</f>
        <v>PROFESINĖ UŽSIENIO KALBA (Rusų k.) lekt. Aida Kliukinskienė</v>
      </c>
      <c r="L116" s="173" t="s">
        <v>64</v>
      </c>
      <c r="M116" s="175"/>
      <c r="N116" s="178"/>
    </row>
    <row r="117" spans="1:14" ht="80.25" customHeight="1">
      <c r="A117" s="179" t="s">
        <v>6</v>
      </c>
      <c r="B117" s="177" t="s">
        <v>34</v>
      </c>
      <c r="C117" s="171"/>
      <c r="D117" s="172"/>
      <c r="E117" s="175"/>
      <c r="F117" s="173"/>
      <c r="G117" s="171"/>
      <c r="H117" s="173"/>
      <c r="I117" s="171" t="str">
        <f>+bendras!I545</f>
        <v>BENDROJI SLAUGA                                      Pratybos                                                                lekt. Rasa Ramanauskienė</v>
      </c>
      <c r="J117" s="173" t="s">
        <v>46</v>
      </c>
      <c r="K117" s="171"/>
      <c r="L117" s="173"/>
      <c r="M117" s="175"/>
      <c r="N117" s="178"/>
    </row>
    <row r="118" spans="1:14" ht="72.75" customHeight="1" thickBot="1">
      <c r="A118" s="180" t="s">
        <v>26</v>
      </c>
      <c r="B118" s="181" t="s">
        <v>35</v>
      </c>
      <c r="C118" s="182"/>
      <c r="D118" s="183"/>
      <c r="E118" s="184"/>
      <c r="F118" s="185"/>
      <c r="G118" s="182"/>
      <c r="H118" s="185"/>
      <c r="I118" s="182" t="str">
        <f>+bendras!I546</f>
        <v>BENDROJI SLAUGA                                      Pratybos                                                                lekt. Rasa Ramanauskienė</v>
      </c>
      <c r="J118" s="185" t="s">
        <v>46</v>
      </c>
      <c r="K118" s="182"/>
      <c r="L118" s="185"/>
      <c r="M118" s="184"/>
      <c r="N118" s="183"/>
    </row>
    <row r="119" ht="36.75" customHeight="1" thickBot="1"/>
    <row r="120" spans="1:14" ht="36.75" customHeight="1" thickBot="1">
      <c r="A120" s="144" t="s">
        <v>23</v>
      </c>
      <c r="B120" s="145" t="s">
        <v>24</v>
      </c>
      <c r="C120" s="146" t="str">
        <f>+bendras!A566</f>
        <v>PIRMADIENIS</v>
      </c>
      <c r="D120" s="147">
        <f>+bendras!B566</f>
        <v>44172</v>
      </c>
      <c r="E120" s="146" t="str">
        <f>+bendras!A575</f>
        <v>ANTRADIENIS</v>
      </c>
      <c r="F120" s="148">
        <f>+bendras!B575</f>
        <v>44173</v>
      </c>
      <c r="G120" s="146" t="str">
        <f>+bendras!A584</f>
        <v>TREČIADIENIS</v>
      </c>
      <c r="H120" s="148">
        <f>+bendras!B584</f>
        <v>44174</v>
      </c>
      <c r="I120" s="146" t="str">
        <f>+bendras!A593</f>
        <v>KETVIRTADIENIS</v>
      </c>
      <c r="J120" s="148">
        <f>+bendras!B593</f>
        <v>44175</v>
      </c>
      <c r="K120" s="146" t="str">
        <f>+bendras!A602</f>
        <v>PENKTADIENIS</v>
      </c>
      <c r="L120" s="148">
        <f>+bendras!B602</f>
        <v>44176</v>
      </c>
      <c r="M120" s="146" t="str">
        <f>+bendras!A611</f>
        <v>ŠEŠTADIENIS</v>
      </c>
      <c r="N120" s="148">
        <f>+bendras!B611</f>
        <v>44177</v>
      </c>
    </row>
    <row r="121" spans="1:14" ht="36.75" customHeight="1">
      <c r="A121" s="149" t="s">
        <v>1</v>
      </c>
      <c r="B121" s="150" t="s">
        <v>28</v>
      </c>
      <c r="C121" s="151">
        <f>+bendras!E120</f>
        <v>0</v>
      </c>
      <c r="D121" s="152">
        <f>+bendras!F120</f>
        <v>0</v>
      </c>
      <c r="E121" s="153"/>
      <c r="F121" s="154"/>
      <c r="G121" s="151"/>
      <c r="H121" s="155"/>
      <c r="I121" s="153"/>
      <c r="J121" s="155"/>
      <c r="K121" s="151"/>
      <c r="L121" s="155"/>
      <c r="M121" s="156"/>
      <c r="N121" s="152"/>
    </row>
    <row r="122" spans="1:14" ht="36.75" customHeight="1" thickBot="1">
      <c r="A122" s="157" t="s">
        <v>2</v>
      </c>
      <c r="B122" s="158" t="s">
        <v>29</v>
      </c>
      <c r="C122" s="159"/>
      <c r="D122" s="160"/>
      <c r="E122" s="161"/>
      <c r="F122" s="162"/>
      <c r="G122" s="159"/>
      <c r="H122" s="162"/>
      <c r="I122" s="159"/>
      <c r="J122" s="162"/>
      <c r="K122" s="159"/>
      <c r="L122" s="162"/>
      <c r="M122" s="163"/>
      <c r="N122" s="160"/>
    </row>
    <row r="123" spans="1:14" ht="36.75" customHeight="1" thickBot="1">
      <c r="A123" s="164" t="s">
        <v>25</v>
      </c>
      <c r="B123" s="165" t="s">
        <v>30</v>
      </c>
      <c r="C123" s="166"/>
      <c r="D123" s="167"/>
      <c r="E123" s="166"/>
      <c r="F123" s="168"/>
      <c r="G123" s="166"/>
      <c r="H123" s="168"/>
      <c r="I123" s="166"/>
      <c r="J123" s="169"/>
      <c r="K123" s="166"/>
      <c r="L123" s="168"/>
      <c r="M123" s="170"/>
      <c r="N123" s="167"/>
    </row>
    <row r="124" spans="1:14" ht="79.5" customHeight="1">
      <c r="A124" s="149" t="s">
        <v>3</v>
      </c>
      <c r="B124" s="150" t="s">
        <v>31</v>
      </c>
      <c r="C124" s="171"/>
      <c r="D124" s="172"/>
      <c r="E124" s="171" t="str">
        <f>+bendras!I578</f>
        <v>PROFESINĖ UŽSIENIO KALBA anglų k. lekt. Regina Bartkevičiūtė </v>
      </c>
      <c r="F124" s="173"/>
      <c r="G124" s="171"/>
      <c r="H124" s="173"/>
      <c r="I124" s="153"/>
      <c r="J124" s="154"/>
      <c r="K124" s="171" t="str">
        <f>+bendras!I605</f>
        <v>ANATOMIJA, FIZIOLOGIJA, PATOLOGIJOS PAGRINDAI, TEORIJA                               lekt. Lina Jaruševičienė</v>
      </c>
      <c r="L124" s="173" t="s">
        <v>44</v>
      </c>
      <c r="M124" s="171"/>
      <c r="N124" s="172"/>
    </row>
    <row r="125" spans="1:14" ht="70.5" customHeight="1">
      <c r="A125" s="174" t="s">
        <v>4</v>
      </c>
      <c r="B125" s="158" t="s">
        <v>32</v>
      </c>
      <c r="C125" s="171"/>
      <c r="D125" s="172"/>
      <c r="E125" s="175" t="str">
        <f>+bendras!I579</f>
        <v>PROFESINĖ UŽSIENIO KALBA   anglų k. lekt. Regina Bartkevičiūtė </v>
      </c>
      <c r="F125" s="173"/>
      <c r="G125" s="171"/>
      <c r="H125" s="173"/>
      <c r="I125" s="171"/>
      <c r="J125" s="173"/>
      <c r="K125" s="171" t="str">
        <f>+bendras!I606</f>
        <v>PROFESINĖ UŽSIENIO KALBA (Rusų k.) lekt. Aida Kliukinskienė</v>
      </c>
      <c r="L125" s="173" t="s">
        <v>64</v>
      </c>
      <c r="M125" s="175"/>
      <c r="N125" s="172"/>
    </row>
    <row r="126" spans="1:14" ht="65.25" customHeight="1">
      <c r="A126" s="176" t="s">
        <v>5</v>
      </c>
      <c r="B126" s="177" t="s">
        <v>33</v>
      </c>
      <c r="C126" s="171"/>
      <c r="D126" s="172"/>
      <c r="E126" s="175"/>
      <c r="F126" s="173"/>
      <c r="G126" s="171"/>
      <c r="H126" s="173"/>
      <c r="I126" s="171"/>
      <c r="J126" s="173"/>
      <c r="K126" s="171" t="str">
        <f>+bendras!I607</f>
        <v>PROFESINĖ UŽSIENIO KALBA (Rusų k.) lekt. Aida Kliukinskienė</v>
      </c>
      <c r="L126" s="173" t="s">
        <v>64</v>
      </c>
      <c r="M126" s="175"/>
      <c r="N126" s="178"/>
    </row>
    <row r="127" spans="1:14" ht="36.75" customHeight="1">
      <c r="A127" s="179" t="s">
        <v>6</v>
      </c>
      <c r="B127" s="177" t="s">
        <v>34</v>
      </c>
      <c r="C127" s="171"/>
      <c r="D127" s="172"/>
      <c r="E127" s="175"/>
      <c r="F127" s="173"/>
      <c r="G127" s="171"/>
      <c r="H127" s="173"/>
      <c r="I127" s="171"/>
      <c r="J127" s="173"/>
      <c r="K127" s="171"/>
      <c r="L127" s="173"/>
      <c r="M127" s="175"/>
      <c r="N127" s="178"/>
    </row>
    <row r="128" spans="1:14" ht="36.75" customHeight="1" thickBot="1">
      <c r="A128" s="180" t="s">
        <v>26</v>
      </c>
      <c r="B128" s="181" t="s">
        <v>35</v>
      </c>
      <c r="C128" s="182"/>
      <c r="D128" s="183"/>
      <c r="E128" s="184"/>
      <c r="F128" s="185"/>
      <c r="G128" s="182"/>
      <c r="H128" s="185"/>
      <c r="I128" s="182"/>
      <c r="J128" s="185"/>
      <c r="K128" s="182"/>
      <c r="L128" s="185"/>
      <c r="M128" s="184"/>
      <c r="N128" s="183"/>
    </row>
    <row r="129" ht="36.75" customHeight="1" thickBot="1"/>
    <row r="130" spans="1:14" ht="36.75" customHeight="1" thickBot="1">
      <c r="A130" s="144" t="s">
        <v>23</v>
      </c>
      <c r="B130" s="145" t="s">
        <v>24</v>
      </c>
      <c r="C130" s="146" t="str">
        <f>+bendras!A620</f>
        <v>PIRMADIENIS</v>
      </c>
      <c r="D130" s="147">
        <f>+bendras!B620</f>
        <v>44179</v>
      </c>
      <c r="E130" s="146" t="str">
        <f>+bendras!A629</f>
        <v>ANTRADIENIS</v>
      </c>
      <c r="F130" s="148">
        <f>+bendras!B629</f>
        <v>44180</v>
      </c>
      <c r="G130" s="146" t="str">
        <f>+bendras!A638</f>
        <v>TREČIADIENIS</v>
      </c>
      <c r="H130" s="148">
        <f>+bendras!B638</f>
        <v>44181</v>
      </c>
      <c r="I130" s="146" t="str">
        <f>+bendras!A647</f>
        <v>KETVIRTADIENIS</v>
      </c>
      <c r="J130" s="148">
        <f>+bendras!B647</f>
        <v>44182</v>
      </c>
      <c r="K130" s="146" t="str">
        <f>+bendras!A656</f>
        <v>PENKTADIENIS</v>
      </c>
      <c r="L130" s="148">
        <f>+bendras!B656</f>
        <v>44183</v>
      </c>
      <c r="M130" s="146" t="str">
        <f>+bendras!A665</f>
        <v>ŠEŠTADIENIS</v>
      </c>
      <c r="N130" s="148">
        <f>+bendras!B665</f>
        <v>44184</v>
      </c>
    </row>
    <row r="131" spans="1:14" ht="68.25" customHeight="1">
      <c r="A131" s="149" t="s">
        <v>1</v>
      </c>
      <c r="B131" s="150" t="s">
        <v>28</v>
      </c>
      <c r="C131" s="151" t="str">
        <f>+bendras!I620</f>
        <v>PROFESINĖ UŽSIENIO KALBA (Rusų k.) lekt. Aida Kliukinskienė</v>
      </c>
      <c r="D131" s="152" t="s">
        <v>64</v>
      </c>
      <c r="E131" s="153"/>
      <c r="F131" s="154"/>
      <c r="G131" s="151"/>
      <c r="H131" s="155"/>
      <c r="I131" s="153"/>
      <c r="J131" s="155"/>
      <c r="K131" s="151"/>
      <c r="L131" s="155"/>
      <c r="M131" s="156"/>
      <c r="N131" s="152"/>
    </row>
    <row r="132" spans="1:14" ht="63" customHeight="1" thickBot="1">
      <c r="A132" s="157" t="s">
        <v>2</v>
      </c>
      <c r="B132" s="158" t="s">
        <v>29</v>
      </c>
      <c r="C132" s="159" t="str">
        <f>+bendras!I621</f>
        <v>PROFESINĖ UŽSIENIO KALBA (Rusų k.) lekt. Aida Kliukinskienė</v>
      </c>
      <c r="D132" s="160" t="s">
        <v>64</v>
      </c>
      <c r="E132" s="161"/>
      <c r="F132" s="162"/>
      <c r="G132" s="159"/>
      <c r="H132" s="162"/>
      <c r="I132" s="159"/>
      <c r="J132" s="162"/>
      <c r="K132" s="159"/>
      <c r="L132" s="162"/>
      <c r="M132" s="163"/>
      <c r="N132" s="160"/>
    </row>
    <row r="133" spans="1:14" ht="36.75" customHeight="1" thickBot="1">
      <c r="A133" s="164" t="s">
        <v>25</v>
      </c>
      <c r="B133" s="165" t="s">
        <v>30</v>
      </c>
      <c r="C133" s="166"/>
      <c r="D133" s="167"/>
      <c r="E133" s="166"/>
      <c r="F133" s="168"/>
      <c r="G133" s="166"/>
      <c r="H133" s="168"/>
      <c r="I133" s="166"/>
      <c r="J133" s="169"/>
      <c r="K133" s="166"/>
      <c r="L133" s="168"/>
      <c r="M133" s="170"/>
      <c r="N133" s="167"/>
    </row>
    <row r="134" spans="1:14" ht="87.75" customHeight="1">
      <c r="A134" s="149" t="s">
        <v>3</v>
      </c>
      <c r="B134" s="150" t="s">
        <v>31</v>
      </c>
      <c r="C134" s="171"/>
      <c r="D134" s="172"/>
      <c r="E134" s="171" t="str">
        <f>+bendras!I632</f>
        <v>PROFESINĖ UŽSIENIO KALBA anglų k. lekt. Regina Bartkevičiūtė </v>
      </c>
      <c r="F134" s="173" t="s">
        <v>42</v>
      </c>
      <c r="G134" s="171" t="str">
        <f>+bendras!I641</f>
        <v>PROFESINĖ UŽSIENIO KALBA (Rusų k.) lekt. Aida Kliukinskienė</v>
      </c>
      <c r="H134" s="173" t="s">
        <v>64</v>
      </c>
      <c r="I134" s="153"/>
      <c r="J134" s="154"/>
      <c r="K134" s="171"/>
      <c r="L134" s="173"/>
      <c r="M134" s="171"/>
      <c r="N134" s="172"/>
    </row>
    <row r="135" spans="1:14" ht="71.25" customHeight="1">
      <c r="A135" s="174" t="s">
        <v>4</v>
      </c>
      <c r="B135" s="158" t="s">
        <v>32</v>
      </c>
      <c r="C135" s="171"/>
      <c r="D135" s="172"/>
      <c r="E135" s="175" t="str">
        <f>+bendras!I633</f>
        <v>PROFESINĖ UŽSIENIO KALBA  anglų k. lekt. Regina Bartkevičiūtė </v>
      </c>
      <c r="F135" s="173" t="s">
        <v>42</v>
      </c>
      <c r="G135" s="171" t="str">
        <f>+bendras!I642</f>
        <v>PROFESINĖ UŽSIENIO KALBA (Rusų k.) lekt. Aida Kliukinskienė</v>
      </c>
      <c r="H135" s="173" t="s">
        <v>64</v>
      </c>
      <c r="I135" s="171"/>
      <c r="J135" s="173"/>
      <c r="K135" s="171"/>
      <c r="L135" s="173"/>
      <c r="M135" s="175"/>
      <c r="N135" s="172"/>
    </row>
    <row r="136" spans="1:14" ht="36.75" customHeight="1">
      <c r="A136" s="176" t="s">
        <v>5</v>
      </c>
      <c r="B136" s="177" t="s">
        <v>33</v>
      </c>
      <c r="C136" s="171"/>
      <c r="D136" s="172"/>
      <c r="E136" s="175"/>
      <c r="F136" s="173"/>
      <c r="G136" s="171"/>
      <c r="H136" s="173"/>
      <c r="I136" s="171"/>
      <c r="J136" s="173"/>
      <c r="K136" s="171"/>
      <c r="L136" s="173"/>
      <c r="M136" s="175"/>
      <c r="N136" s="178"/>
    </row>
    <row r="137" spans="1:14" ht="36.75" customHeight="1">
      <c r="A137" s="179" t="s">
        <v>6</v>
      </c>
      <c r="B137" s="177" t="s">
        <v>34</v>
      </c>
      <c r="C137" s="171"/>
      <c r="D137" s="172"/>
      <c r="E137" s="175"/>
      <c r="F137" s="173"/>
      <c r="G137" s="171"/>
      <c r="H137" s="173"/>
      <c r="I137" s="171"/>
      <c r="J137" s="173"/>
      <c r="K137" s="171"/>
      <c r="L137" s="173"/>
      <c r="M137" s="175"/>
      <c r="N137" s="178"/>
    </row>
    <row r="138" spans="1:14" ht="36.75" customHeight="1" thickBot="1">
      <c r="A138" s="180" t="s">
        <v>26</v>
      </c>
      <c r="B138" s="181" t="s">
        <v>35</v>
      </c>
      <c r="C138" s="182"/>
      <c r="D138" s="183"/>
      <c r="E138" s="184"/>
      <c r="F138" s="185"/>
      <c r="G138" s="182"/>
      <c r="H138" s="185"/>
      <c r="I138" s="182"/>
      <c r="J138" s="185"/>
      <c r="K138" s="182"/>
      <c r="L138" s="185"/>
      <c r="M138" s="184"/>
      <c r="N138" s="183"/>
    </row>
    <row r="139" ht="36.75" customHeight="1" thickBot="1"/>
    <row r="140" spans="1:14" ht="36.75" customHeight="1" thickBot="1">
      <c r="A140" s="144" t="s">
        <v>23</v>
      </c>
      <c r="B140" s="145" t="s">
        <v>24</v>
      </c>
      <c r="C140" s="146" t="str">
        <f>+bendras!A673</f>
        <v>PIRMADIENIS</v>
      </c>
      <c r="D140" s="147">
        <f>+bendras!B673</f>
        <v>44186</v>
      </c>
      <c r="E140" s="146" t="str">
        <f>+bendras!A681</f>
        <v>ANTRADIENIS</v>
      </c>
      <c r="F140" s="148">
        <f>+bendras!B681</f>
        <v>44187</v>
      </c>
      <c r="G140" s="146" t="str">
        <f>+bendras!A689</f>
        <v>TREČIADIENIS</v>
      </c>
      <c r="H140" s="148">
        <f>+bendras!B689</f>
        <v>44188</v>
      </c>
      <c r="I140" s="146" t="str">
        <f>+bendras!A697</f>
        <v>KETVIRTADIENIS</v>
      </c>
      <c r="J140" s="148">
        <f>+bendras!B697</f>
        <v>44189</v>
      </c>
      <c r="K140" s="146" t="str">
        <f>+bendras!A705</f>
        <v>PENKTADIENIS</v>
      </c>
      <c r="L140" s="148">
        <f>+bendras!B705</f>
        <v>44190</v>
      </c>
      <c r="M140" s="146" t="str">
        <f>+bendras!A713</f>
        <v>ŠEŠTADIENIS</v>
      </c>
      <c r="N140" s="148">
        <f>+bendras!B713</f>
        <v>44191</v>
      </c>
    </row>
    <row r="141" spans="1:14" ht="87.75" customHeight="1">
      <c r="A141" s="149" t="s">
        <v>1</v>
      </c>
      <c r="B141" s="150" t="s">
        <v>28</v>
      </c>
      <c r="C141" s="151" t="str">
        <f>+bendras!I673</f>
        <v>PROFESINĖ UŽSIENIO KALBA (Rusų k.) lekt. Aida Kliukinskienė</v>
      </c>
      <c r="D141" s="152" t="s">
        <v>64</v>
      </c>
      <c r="E141" s="153"/>
      <c r="F141" s="154"/>
      <c r="G141" s="151"/>
      <c r="H141" s="155"/>
      <c r="I141" s="153"/>
      <c r="J141" s="155"/>
      <c r="K141" s="151"/>
      <c r="L141" s="155"/>
      <c r="M141" s="156"/>
      <c r="N141" s="152"/>
    </row>
    <row r="142" spans="1:14" ht="78" customHeight="1" thickBot="1">
      <c r="A142" s="157" t="s">
        <v>2</v>
      </c>
      <c r="B142" s="158" t="s">
        <v>29</v>
      </c>
      <c r="C142" s="159" t="str">
        <f>+bendras!I674</f>
        <v>PROFESINĖ UŽSIENIO KALBA (Rusų k.) lekt. Aida Kliukinskienė</v>
      </c>
      <c r="D142" s="160" t="s">
        <v>64</v>
      </c>
      <c r="E142" s="161"/>
      <c r="F142" s="162"/>
      <c r="G142" s="159"/>
      <c r="H142" s="162"/>
      <c r="I142" s="159"/>
      <c r="J142" s="162"/>
      <c r="K142" s="159"/>
      <c r="L142" s="162"/>
      <c r="M142" s="163"/>
      <c r="N142" s="160"/>
    </row>
    <row r="143" spans="1:14" ht="36.75" customHeight="1" thickBot="1">
      <c r="A143" s="164" t="s">
        <v>25</v>
      </c>
      <c r="B143" s="165" t="s">
        <v>30</v>
      </c>
      <c r="C143" s="166"/>
      <c r="D143" s="167"/>
      <c r="E143" s="166"/>
      <c r="F143" s="168"/>
      <c r="G143" s="166"/>
      <c r="H143" s="168"/>
      <c r="I143" s="166"/>
      <c r="J143" s="169"/>
      <c r="K143" s="166"/>
      <c r="L143" s="168"/>
      <c r="M143" s="170"/>
      <c r="N143" s="167"/>
    </row>
    <row r="144" spans="1:14" ht="76.5" customHeight="1">
      <c r="A144" s="149" t="s">
        <v>3</v>
      </c>
      <c r="B144" s="150" t="s">
        <v>31</v>
      </c>
      <c r="C144" s="171"/>
      <c r="D144" s="172"/>
      <c r="E144" s="171" t="str">
        <f>+bendras!I684</f>
        <v>PROFESINĖ UŽSIENIO KALBA   anglų k. lekt. Regina Bartkevičiūtė </v>
      </c>
      <c r="F144" s="173" t="s">
        <v>42</v>
      </c>
      <c r="G144" s="171"/>
      <c r="H144" s="173"/>
      <c r="I144" s="153"/>
      <c r="J144" s="154"/>
      <c r="K144" s="171"/>
      <c r="L144" s="173"/>
      <c r="M144" s="171"/>
      <c r="N144" s="172"/>
    </row>
    <row r="145" spans="1:14" ht="59.25" customHeight="1">
      <c r="A145" s="174" t="s">
        <v>4</v>
      </c>
      <c r="B145" s="158" t="s">
        <v>32</v>
      </c>
      <c r="C145" s="171"/>
      <c r="D145" s="172"/>
      <c r="E145" s="175" t="str">
        <f>+bendras!I685</f>
        <v>PROFESINĖ UŽSIENIO KALBA   anglų k. lekt. Regina Bartkevičiūtė </v>
      </c>
      <c r="F145" s="173" t="s">
        <v>42</v>
      </c>
      <c r="G145" s="171"/>
      <c r="H145" s="173"/>
      <c r="I145" s="171"/>
      <c r="J145" s="173"/>
      <c r="K145" s="171"/>
      <c r="L145" s="173"/>
      <c r="M145" s="175"/>
      <c r="N145" s="172"/>
    </row>
    <row r="146" spans="1:14" ht="36.75" customHeight="1">
      <c r="A146" s="176" t="s">
        <v>5</v>
      </c>
      <c r="B146" s="177" t="s">
        <v>33</v>
      </c>
      <c r="C146" s="171"/>
      <c r="D146" s="172"/>
      <c r="E146" s="175"/>
      <c r="F146" s="173"/>
      <c r="G146" s="171"/>
      <c r="H146" s="173"/>
      <c r="I146" s="171"/>
      <c r="J146" s="173"/>
      <c r="K146" s="171"/>
      <c r="L146" s="173"/>
      <c r="M146" s="175"/>
      <c r="N146" s="178"/>
    </row>
    <row r="147" spans="1:14" ht="36.75" customHeight="1">
      <c r="A147" s="179" t="s">
        <v>6</v>
      </c>
      <c r="B147" s="177" t="s">
        <v>34</v>
      </c>
      <c r="C147" s="171"/>
      <c r="D147" s="172"/>
      <c r="E147" s="175"/>
      <c r="F147" s="173"/>
      <c r="G147" s="171"/>
      <c r="H147" s="173"/>
      <c r="I147" s="171"/>
      <c r="J147" s="173"/>
      <c r="K147" s="171"/>
      <c r="L147" s="173"/>
      <c r="M147" s="175"/>
      <c r="N147" s="178"/>
    </row>
    <row r="148" spans="1:14" ht="36.75" customHeight="1" thickBot="1">
      <c r="A148" s="180" t="s">
        <v>26</v>
      </c>
      <c r="B148" s="181" t="s">
        <v>35</v>
      </c>
      <c r="C148" s="182"/>
      <c r="D148" s="183"/>
      <c r="E148" s="184"/>
      <c r="F148" s="185"/>
      <c r="G148" s="182"/>
      <c r="H148" s="185"/>
      <c r="I148" s="182"/>
      <c r="J148" s="185"/>
      <c r="K148" s="182"/>
      <c r="L148" s="185"/>
      <c r="M148" s="184"/>
      <c r="N148" s="183"/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2"/>
  <rowBreaks count="6" manualBreakCount="6">
    <brk id="28" max="255" man="1"/>
    <brk id="48" max="48" man="1"/>
    <brk id="68" max="48" man="1"/>
    <brk id="88" max="48" man="1"/>
    <brk id="108" max="48" man="1"/>
    <brk id="128" max="48" man="1"/>
  </rowBreaks>
  <colBreaks count="1" manualBreakCount="1">
    <brk id="1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W148"/>
  <sheetViews>
    <sheetView showZeros="0" view="pageBreakPreview" zoomScale="60" zoomScaleNormal="60" workbookViewId="0" topLeftCell="A63">
      <selection activeCell="M84" sqref="M84:M86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3.7109375" style="4" customWidth="1"/>
    <col min="5" max="5" width="30.7109375" style="1" customWidth="1"/>
    <col min="6" max="6" width="13.00390625" style="4" customWidth="1"/>
    <col min="7" max="7" width="30.7109375" style="1" customWidth="1"/>
    <col min="8" max="8" width="12.8515625" style="4" customWidth="1"/>
    <col min="9" max="9" width="34.00390625" style="1" customWidth="1"/>
    <col min="10" max="10" width="12.7109375" style="4" customWidth="1"/>
    <col min="11" max="11" width="30.7109375" style="1" customWidth="1"/>
    <col min="12" max="12" width="12.28125" style="4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5"/>
      <c r="H1" s="14"/>
      <c r="J1" s="14"/>
    </row>
    <row r="2" spans="1:14" s="5" customFormat="1" ht="13.5" customHeight="1">
      <c r="A2" s="136"/>
      <c r="B2" s="136"/>
      <c r="C2" s="136"/>
      <c r="D2" s="136"/>
      <c r="E2" s="136"/>
      <c r="F2" s="137"/>
      <c r="G2" s="136"/>
      <c r="H2" s="137"/>
      <c r="I2" s="136"/>
      <c r="J2" s="137"/>
      <c r="K2" s="136"/>
      <c r="L2" s="136"/>
      <c r="M2" s="136"/>
      <c r="N2" s="136"/>
    </row>
    <row r="3" spans="1:14" s="5" customFormat="1" ht="14.25">
      <c r="A3" s="628" t="s">
        <v>7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</row>
    <row r="4" spans="1:14" s="5" customFormat="1" ht="8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6"/>
      <c r="L4" s="136"/>
      <c r="M4" s="136"/>
      <c r="N4" s="136"/>
    </row>
    <row r="5" spans="1:14" s="5" customFormat="1" ht="39.75" customHeight="1">
      <c r="A5" s="629" t="s">
        <v>52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</row>
    <row r="6" spans="1:14" s="5" customFormat="1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6"/>
      <c r="L6" s="136"/>
      <c r="M6" s="140"/>
      <c r="N6" s="136"/>
    </row>
    <row r="7" spans="1:14" s="5" customFormat="1" ht="21" customHeight="1">
      <c r="A7" s="630" t="s">
        <v>15</v>
      </c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</row>
    <row r="8" spans="1:14" s="70" customFormat="1" ht="15">
      <c r="A8" s="141"/>
      <c r="B8" s="71"/>
      <c r="C8" s="141"/>
      <c r="D8" s="142"/>
      <c r="E8" s="141"/>
      <c r="F8" s="143"/>
      <c r="G8" s="141"/>
      <c r="H8" s="143"/>
      <c r="I8" s="141"/>
      <c r="J8" s="143"/>
      <c r="K8" s="141"/>
      <c r="L8" s="143"/>
      <c r="M8" s="141"/>
      <c r="N8" s="141"/>
    </row>
    <row r="9" spans="1:14" ht="15.75" thickBot="1">
      <c r="A9" s="141"/>
      <c r="B9" s="141"/>
      <c r="C9" s="141"/>
      <c r="D9" s="143"/>
      <c r="E9" s="141"/>
      <c r="F9" s="143"/>
      <c r="G9" s="141"/>
      <c r="H9" s="143"/>
      <c r="I9" s="141"/>
      <c r="J9" s="143"/>
      <c r="K9" s="141"/>
      <c r="L9" s="143"/>
      <c r="M9" s="141"/>
      <c r="N9" s="141"/>
    </row>
    <row r="10" spans="1:14" ht="36.75" customHeight="1" thickBot="1">
      <c r="A10" s="144" t="s">
        <v>23</v>
      </c>
      <c r="B10" s="145" t="s">
        <v>24</v>
      </c>
      <c r="C10" s="146" t="str">
        <f>+bendras!A10</f>
        <v>PIRMADIENIS</v>
      </c>
      <c r="D10" s="147">
        <f>+bendras!B10</f>
        <v>44095</v>
      </c>
      <c r="E10" s="146" t="str">
        <f>+bendras!A19</f>
        <v>ANTRADIENIS</v>
      </c>
      <c r="F10" s="148">
        <f>+bendras!B19</f>
        <v>44096</v>
      </c>
      <c r="G10" s="146" t="str">
        <f>+bendras!A28</f>
        <v>TREČIADIENIS</v>
      </c>
      <c r="H10" s="148">
        <f>+bendras!B28</f>
        <v>44097</v>
      </c>
      <c r="I10" s="146" t="str">
        <f>+bendras!A37</f>
        <v>KETVIRTADIENIS</v>
      </c>
      <c r="J10" s="148">
        <f>+bendras!B37</f>
        <v>44098</v>
      </c>
      <c r="K10" s="146" t="str">
        <f>+bendras!A46</f>
        <v>PENKTADIENIS</v>
      </c>
      <c r="L10" s="148">
        <f>+bendras!B46</f>
        <v>44099</v>
      </c>
      <c r="M10" s="146" t="str">
        <f>+bendras!A55</f>
        <v>ŠEŠTADIENIS</v>
      </c>
      <c r="N10" s="148">
        <f>+bendras!B55</f>
        <v>44100</v>
      </c>
    </row>
    <row r="11" spans="1:14" ht="70.5" customHeight="1">
      <c r="A11" s="149" t="s">
        <v>1</v>
      </c>
      <c r="B11" s="150" t="s">
        <v>28</v>
      </c>
      <c r="C11" s="151">
        <f>+bendras!K10</f>
        <v>0</v>
      </c>
      <c r="D11" s="152">
        <f>+bendras!L10</f>
        <v>0</v>
      </c>
      <c r="E11" s="153" t="str">
        <f>+bendras!K19</f>
        <v>SPECIALYBĖS KALBOS KULTŪRA Pratybos lekt. Laima Urbonienė </v>
      </c>
      <c r="F11" s="154" t="str">
        <f>+bendras!L19</f>
        <v>309</v>
      </c>
      <c r="G11" s="151" t="str">
        <f>+bendras!K28</f>
        <v>PROFESINĖ UŽSIENIO KALBA  anglų k. lekt. Regina Bartkevičiūtė </v>
      </c>
      <c r="H11" s="155" t="str">
        <f>+bendras!L28</f>
        <v>203*</v>
      </c>
      <c r="I11" s="153" t="str">
        <f>+bendras!K37</f>
        <v>ANATOMIJA, FIZIOLOGIJA, PATOLOGIJOS PAGRINDAI Pratybos                    lekt. Lina Jaruševičienė</v>
      </c>
      <c r="J11" s="155" t="str">
        <f>+bendras!L37</f>
        <v>309</v>
      </c>
      <c r="K11" s="151">
        <f>+bendras!K46</f>
        <v>0</v>
      </c>
      <c r="L11" s="155">
        <f>+bendras!L46</f>
        <v>0</v>
      </c>
      <c r="M11" s="156">
        <f>+bendras!K55</f>
        <v>0</v>
      </c>
      <c r="N11" s="152">
        <f>+bendras!L55</f>
        <v>0</v>
      </c>
    </row>
    <row r="12" spans="1:14" ht="81.75" customHeight="1" thickBot="1">
      <c r="A12" s="157" t="s">
        <v>2</v>
      </c>
      <c r="B12" s="158" t="s">
        <v>29</v>
      </c>
      <c r="C12" s="159" t="str">
        <f>+bendras!K11</f>
        <v>SPECIALYBĖS KALBOS KULTŪRA   Teorija lekt. Laima Urbonienė </v>
      </c>
      <c r="D12" s="253" t="str">
        <f>+bendras!L11</f>
        <v>Aktų salė</v>
      </c>
      <c r="E12" s="161" t="str">
        <f>+bendras!K20</f>
        <v>SPECIALYBĖS KALBOS KULTŪRA Pratybos lekt. Laima Urbonienė </v>
      </c>
      <c r="F12" s="238" t="str">
        <f>+bendras!L20</f>
        <v>309</v>
      </c>
      <c r="G12" s="159" t="str">
        <f>+bendras!K29</f>
        <v>PROFESINĖ UŽSIENIO KALBA   anglų k. lekt. Regina Bartkevičiūtė </v>
      </c>
      <c r="H12" s="238" t="str">
        <f>+bendras!L29</f>
        <v>203*</v>
      </c>
      <c r="I12" s="159" t="str">
        <f>+bendras!K38</f>
        <v>ANATOMIJA, FIZIOLOGIJA, PATOLOGIJOS PAGRINDAI Pratybos                      lekt. Lina Jaruševičienė</v>
      </c>
      <c r="J12" s="238" t="str">
        <f>+bendras!L38</f>
        <v>309</v>
      </c>
      <c r="K12" s="159">
        <f>+bendras!K47</f>
        <v>0</v>
      </c>
      <c r="L12" s="238">
        <f>+bendras!L47</f>
        <v>0</v>
      </c>
      <c r="M12" s="163">
        <f>+bendras!K56</f>
        <v>0</v>
      </c>
      <c r="N12" s="253">
        <f>+bendras!L56</f>
        <v>0</v>
      </c>
    </row>
    <row r="13" spans="1:14" ht="20.25" customHeight="1" thickBot="1">
      <c r="A13" s="164" t="s">
        <v>25</v>
      </c>
      <c r="B13" s="165" t="s">
        <v>30</v>
      </c>
      <c r="C13" s="166">
        <f>+bendras!K12</f>
        <v>0</v>
      </c>
      <c r="D13" s="305">
        <f>+bendras!L12</f>
        <v>0</v>
      </c>
      <c r="E13" s="166">
        <f>+bendras!K21</f>
        <v>0</v>
      </c>
      <c r="F13" s="169">
        <f>+bendras!L21</f>
        <v>0</v>
      </c>
      <c r="G13" s="166">
        <f>+bendras!K30</f>
        <v>0</v>
      </c>
      <c r="H13" s="169">
        <f>+bendras!L30</f>
        <v>0</v>
      </c>
      <c r="I13" s="166">
        <f>+bendras!K39</f>
        <v>0</v>
      </c>
      <c r="J13" s="169">
        <f>+bendras!L39</f>
        <v>0</v>
      </c>
      <c r="K13" s="166">
        <f>+bendras!K48</f>
        <v>0</v>
      </c>
      <c r="L13" s="169">
        <f>+bendras!L48</f>
        <v>0</v>
      </c>
      <c r="M13" s="170">
        <f>+bendras!K57</f>
        <v>0</v>
      </c>
      <c r="N13" s="305">
        <f>+bendras!L57</f>
        <v>0</v>
      </c>
    </row>
    <row r="14" spans="1:14" ht="94.5" customHeight="1">
      <c r="A14" s="149" t="s">
        <v>3</v>
      </c>
      <c r="B14" s="150" t="s">
        <v>31</v>
      </c>
      <c r="C14" s="171">
        <f>+bendras!K13</f>
        <v>0</v>
      </c>
      <c r="D14" s="258">
        <f>+bendras!L13</f>
        <v>0</v>
      </c>
      <c r="E14" s="171">
        <f>+bendras!K22</f>
        <v>0</v>
      </c>
      <c r="F14" s="255">
        <f>+bendras!L22</f>
        <v>0</v>
      </c>
      <c r="G14" s="171" t="str">
        <f>+bendras!K31</f>
        <v>SPECIALYBĖS KALBOS KULTŪRA   Teorija lekt. Laima Urbonienė </v>
      </c>
      <c r="H14" s="255" t="str">
        <f>+bendras!L31</f>
        <v>Aktų salė</v>
      </c>
      <c r="I14" s="153" t="str">
        <f>+bendras!K40</f>
        <v>PROFESINĖ KOMUNIKACIJA               Teorija                                                          doc. dr. Inga Mikutavičienė</v>
      </c>
      <c r="J14" s="252" t="str">
        <f>+bendras!L40</f>
        <v>Aktų salė</v>
      </c>
      <c r="K14" s="171" t="str">
        <f>+bendras!K49</f>
        <v>ANATOMIJA, FIZIOLOGIJA, PATOLOGIJOS PAGRINDAI, TEORIJA                               lekt. Lina Jaruševičienė</v>
      </c>
      <c r="L14" s="255" t="str">
        <f>+bendras!L49</f>
        <v>Aktų salė</v>
      </c>
      <c r="M14" s="171">
        <f>+bendras!K58</f>
        <v>0</v>
      </c>
      <c r="N14" s="258">
        <f>+bendras!L58</f>
        <v>0</v>
      </c>
    </row>
    <row r="15" spans="1:14" ht="57" customHeight="1">
      <c r="A15" s="174" t="s">
        <v>4</v>
      </c>
      <c r="B15" s="158" t="s">
        <v>32</v>
      </c>
      <c r="C15" s="171">
        <f>+bendras!K14</f>
        <v>0</v>
      </c>
      <c r="D15" s="258">
        <f>+bendras!L14</f>
        <v>0</v>
      </c>
      <c r="E15" s="175">
        <f>+bendras!K23</f>
        <v>0</v>
      </c>
      <c r="F15" s="255">
        <f>+bendras!L23</f>
        <v>0</v>
      </c>
      <c r="G15" s="171">
        <f>+bendras!K32</f>
        <v>0</v>
      </c>
      <c r="H15" s="255">
        <f>+bendras!L32</f>
        <v>0</v>
      </c>
      <c r="I15" s="171" t="str">
        <f>+bendras!K41</f>
        <v>PROFESINĖ KOMUNIKACIJA          Pratybos                                                         doc. dr. Inga Mikutavičienė</v>
      </c>
      <c r="J15" s="255">
        <f>+bendras!L41</f>
        <v>309</v>
      </c>
      <c r="K15" s="171" t="str">
        <f>+bendras!K50</f>
        <v>PROFESINĖ UŽSIENIO KALBA (Rusų k.) lekt. Aida Kliukinskienė</v>
      </c>
      <c r="L15" s="255" t="str">
        <f>+bendras!L50</f>
        <v>216</v>
      </c>
      <c r="M15" s="175">
        <f>+bendras!K59</f>
        <v>0</v>
      </c>
      <c r="N15" s="258">
        <f>+bendras!L59</f>
        <v>0</v>
      </c>
    </row>
    <row r="16" spans="1:14" ht="58.5" customHeight="1">
      <c r="A16" s="176" t="s">
        <v>5</v>
      </c>
      <c r="B16" s="177" t="s">
        <v>33</v>
      </c>
      <c r="C16" s="171">
        <f>+bendras!K15</f>
        <v>0</v>
      </c>
      <c r="D16" s="258">
        <f>+bendras!L15</f>
        <v>0</v>
      </c>
      <c r="E16" s="175">
        <f>+bendras!K24</f>
        <v>0</v>
      </c>
      <c r="F16" s="255">
        <f>+bendras!L24</f>
        <v>0</v>
      </c>
      <c r="G16" s="171">
        <f>+bendras!K33</f>
        <v>0</v>
      </c>
      <c r="H16" s="255">
        <f>+bendras!L33</f>
        <v>0</v>
      </c>
      <c r="I16" s="171" t="str">
        <f>+bendras!K42</f>
        <v>PROFESINĖ KOMUNIKACIJA          Pratybos                                                         doc. dr. Inga Mikutavičienė</v>
      </c>
      <c r="J16" s="255">
        <f>+bendras!L42</f>
        <v>309</v>
      </c>
      <c r="K16" s="171" t="str">
        <f>+bendras!K51</f>
        <v>PROFESINĖ UŽSIENIO KALBA (Rusų k.) lekt. Aida Kliukinskienė</v>
      </c>
      <c r="L16" s="255" t="str">
        <f>+bendras!L51</f>
        <v>216</v>
      </c>
      <c r="M16" s="175">
        <f>+bendras!K60</f>
        <v>0</v>
      </c>
      <c r="N16" s="240">
        <f>+bendras!L60</f>
        <v>0</v>
      </c>
    </row>
    <row r="17" spans="1:49" s="89" customFormat="1" ht="60.75" customHeight="1">
      <c r="A17" s="179" t="s">
        <v>6</v>
      </c>
      <c r="B17" s="177" t="s">
        <v>34</v>
      </c>
      <c r="C17" s="171">
        <f>+bendras!K16</f>
        <v>0</v>
      </c>
      <c r="D17" s="258">
        <f>+bendras!L16</f>
        <v>0</v>
      </c>
      <c r="E17" s="175">
        <f>+bendras!K25</f>
        <v>0</v>
      </c>
      <c r="F17" s="255">
        <f>+bendras!L25</f>
        <v>0</v>
      </c>
      <c r="G17" s="171">
        <f>+bendras!K34</f>
        <v>0</v>
      </c>
      <c r="H17" s="255">
        <f>+bendras!L34</f>
        <v>0</v>
      </c>
      <c r="I17" s="171">
        <f>+bendras!K43</f>
        <v>0</v>
      </c>
      <c r="J17" s="255">
        <f>+bendras!L43</f>
        <v>0</v>
      </c>
      <c r="K17" s="171">
        <f>+bendras!K52</f>
        <v>0</v>
      </c>
      <c r="L17" s="255">
        <f>+bendras!L52</f>
        <v>0</v>
      </c>
      <c r="M17" s="175">
        <f>+bendras!K61</f>
        <v>0</v>
      </c>
      <c r="N17" s="240">
        <f>+bendras!L61</f>
        <v>0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</row>
    <row r="18" spans="1:14" s="77" customFormat="1" ht="53.25" customHeight="1" thickBot="1">
      <c r="A18" s="180" t="s">
        <v>26</v>
      </c>
      <c r="B18" s="181" t="s">
        <v>35</v>
      </c>
      <c r="C18" s="182">
        <f>+bendras!K17</f>
        <v>0</v>
      </c>
      <c r="D18" s="306">
        <f>+bendras!L17</f>
        <v>0</v>
      </c>
      <c r="E18" s="184">
        <f>+bendras!K26</f>
        <v>0</v>
      </c>
      <c r="F18" s="256">
        <f>+bendras!L26</f>
        <v>0</v>
      </c>
      <c r="G18" s="182">
        <f>+bendras!K35</f>
        <v>0</v>
      </c>
      <c r="H18" s="256">
        <f>+bendras!L35</f>
        <v>0</v>
      </c>
      <c r="I18" s="182">
        <f>+bendras!K44</f>
        <v>0</v>
      </c>
      <c r="J18" s="256">
        <f>+bendras!L44</f>
        <v>0</v>
      </c>
      <c r="K18" s="182">
        <f>+bendras!K53</f>
        <v>0</v>
      </c>
      <c r="L18" s="256">
        <f>+bendras!L53</f>
        <v>0</v>
      </c>
      <c r="M18" s="184">
        <f>+bendras!K62</f>
        <v>0</v>
      </c>
      <c r="N18" s="306">
        <f>+bendras!L62</f>
        <v>0</v>
      </c>
    </row>
    <row r="19" spans="1:48" s="2" customFormat="1" ht="49.5" customHeight="1" thickBot="1">
      <c r="A19" s="186"/>
      <c r="B19" s="187"/>
      <c r="C19" s="188"/>
      <c r="D19" s="188"/>
      <c r="E19" s="76"/>
      <c r="F19" s="76"/>
      <c r="G19" s="76"/>
      <c r="H19" s="76"/>
      <c r="I19" s="76"/>
      <c r="J19" s="76"/>
      <c r="K19" s="76"/>
      <c r="L19" s="76"/>
      <c r="M19" s="76"/>
      <c r="N19" s="81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144" t="s">
        <v>23</v>
      </c>
      <c r="B20" s="189" t="s">
        <v>24</v>
      </c>
      <c r="C20" s="146" t="str">
        <f>+bendras!A64</f>
        <v>PIRMADIENIS</v>
      </c>
      <c r="D20" s="148">
        <f>+bendras!B64</f>
        <v>44102</v>
      </c>
      <c r="E20" s="251" t="str">
        <f>+bendras!A73</f>
        <v>ANTRADIENIS</v>
      </c>
      <c r="F20" s="242">
        <f>+bendras!B73</f>
        <v>44103</v>
      </c>
      <c r="G20" s="146" t="str">
        <f>+bendras!A82</f>
        <v>TREČIADIENIS</v>
      </c>
      <c r="H20" s="148">
        <f>+bendras!B82</f>
        <v>44104</v>
      </c>
      <c r="I20" s="146" t="str">
        <f>+bendras!A91</f>
        <v>KETVIRTADIENIS</v>
      </c>
      <c r="J20" s="148">
        <f>+bendras!B91</f>
        <v>44105</v>
      </c>
      <c r="K20" s="146" t="str">
        <f>+bendras!A100</f>
        <v>PENKTADIENIS</v>
      </c>
      <c r="L20" s="148">
        <f>+bendras!B100</f>
        <v>44106</v>
      </c>
      <c r="M20" s="146" t="str">
        <f>+bendras!A109</f>
        <v>ŠEŠTADIENIS</v>
      </c>
      <c r="N20" s="148">
        <f>+bendras!B109</f>
        <v>44107</v>
      </c>
    </row>
    <row r="21" spans="1:14" ht="91.5" customHeight="1">
      <c r="A21" s="149" t="s">
        <v>1</v>
      </c>
      <c r="B21" s="190" t="s">
        <v>28</v>
      </c>
      <c r="C21" s="153" t="str">
        <f>+bendras!K64</f>
        <v>BENDROJI SLAUGA                                   Teorija                                                          lekt. Rasa Ramanauskienė</v>
      </c>
      <c r="D21" s="154" t="str">
        <f>+bendras!L64</f>
        <v>Aktų salė</v>
      </c>
      <c r="E21" s="246" t="str">
        <f>+bendras!K73</f>
        <v>SPECIALYBĖS KALBOS KULTŪRA Pratybos lekt. Laima Urbonienė </v>
      </c>
      <c r="F21" s="252" t="str">
        <f>+bendras!L73</f>
        <v>309</v>
      </c>
      <c r="G21" s="153" t="str">
        <f>+bendras!K82</f>
        <v>PROFESINĖ UŽSIENIO KALBA  anglų k. lekt. Regina Bartkevičiūtė </v>
      </c>
      <c r="H21" s="154" t="str">
        <f>+bendras!L82</f>
        <v>203*</v>
      </c>
      <c r="I21" s="153" t="str">
        <f>+bendras!K91</f>
        <v>ANATOMIJA, FIZIOLOGIJA, PATOLOGIJOS PAGRINDAI Pratybos  lekt. Lina Jaruševičienė</v>
      </c>
      <c r="J21" s="154" t="str">
        <f>+bendras!L91</f>
        <v>309</v>
      </c>
      <c r="K21" s="153" t="str">
        <f>+bendras!K100</f>
        <v>BENDROJI SLAUGA                                      Pratybos                                                                lekt. Rasa Ramanauskienė</v>
      </c>
      <c r="L21" s="154" t="str">
        <f>+bendras!L100</f>
        <v>315</v>
      </c>
      <c r="M21" s="153">
        <f>+bendras!K109</f>
        <v>0</v>
      </c>
      <c r="N21" s="154">
        <f>+bendras!L109</f>
        <v>0</v>
      </c>
    </row>
    <row r="22" spans="1:14" ht="89.25" customHeight="1" thickBot="1">
      <c r="A22" s="157" t="s">
        <v>2</v>
      </c>
      <c r="B22" s="191" t="s">
        <v>29</v>
      </c>
      <c r="C22" s="159" t="str">
        <f>+bendras!K65</f>
        <v>BENDROJI SLAUGA                                   Teorija                                                          lekt. Rasa Ramanauskienė</v>
      </c>
      <c r="D22" s="238" t="str">
        <f>+bendras!L65</f>
        <v>Aktų salė</v>
      </c>
      <c r="E22" s="244" t="str">
        <f>+bendras!K74</f>
        <v>SPECIALYBĖS KALBOS KULTŪRA Pratybos lekt. Laima Urbonienė </v>
      </c>
      <c r="F22" s="238" t="str">
        <f>+bendras!L74</f>
        <v>309</v>
      </c>
      <c r="G22" s="159" t="str">
        <f>+bendras!K83</f>
        <v>PROFESINĖ UŽSIENIO KALBA   anglų k. lekt. Regina Bartkevičiūtė </v>
      </c>
      <c r="H22" s="238" t="str">
        <f>+bendras!L83</f>
        <v>203*</v>
      </c>
      <c r="I22" s="159" t="str">
        <f>+bendras!K92</f>
        <v>ANATOMIJA, FIZIOLOGIJA, PATOLOGIJOS PAGRINDAI Pratybos  lekt. Lina Jaruševičienė</v>
      </c>
      <c r="J22" s="238" t="str">
        <f>+bendras!L92</f>
        <v>309</v>
      </c>
      <c r="K22" s="159" t="str">
        <f>+bendras!K101</f>
        <v>BENDROJI SLAUGA                                      Pratybos                                                                lekt. Rasa Ramanauskienė</v>
      </c>
      <c r="L22" s="238" t="str">
        <f>+bendras!L101</f>
        <v>315</v>
      </c>
      <c r="M22" s="159">
        <f>+bendras!K110</f>
        <v>0</v>
      </c>
      <c r="N22" s="238">
        <f>+bendras!L110</f>
        <v>0</v>
      </c>
    </row>
    <row r="23" spans="1:14" ht="21.75" customHeight="1" thickBot="1">
      <c r="A23" s="164" t="s">
        <v>25</v>
      </c>
      <c r="B23" s="192" t="s">
        <v>30</v>
      </c>
      <c r="C23" s="166">
        <f>+bendras!K66</f>
        <v>0</v>
      </c>
      <c r="D23" s="169">
        <f>+bendras!L66</f>
        <v>0</v>
      </c>
      <c r="E23" s="296">
        <f>+bendras!K75</f>
        <v>0</v>
      </c>
      <c r="F23" s="307">
        <f>+bendras!L75</f>
        <v>0</v>
      </c>
      <c r="G23" s="166">
        <f>+bendras!K84</f>
        <v>0</v>
      </c>
      <c r="H23" s="169">
        <f>+bendras!L84</f>
        <v>0</v>
      </c>
      <c r="I23" s="166">
        <f>+bendras!K93</f>
        <v>0</v>
      </c>
      <c r="J23" s="169">
        <f>+bendras!L93</f>
        <v>0</v>
      </c>
      <c r="K23" s="166">
        <f>+bendras!K102</f>
        <v>0</v>
      </c>
      <c r="L23" s="169">
        <f>+bendras!L102</f>
        <v>0</v>
      </c>
      <c r="M23" s="166">
        <f>+bendras!K111</f>
        <v>0</v>
      </c>
      <c r="N23" s="169">
        <f>+bendras!L111</f>
        <v>0</v>
      </c>
    </row>
    <row r="24" spans="1:14" ht="82.5" customHeight="1">
      <c r="A24" s="149" t="s">
        <v>3</v>
      </c>
      <c r="B24" s="190" t="s">
        <v>31</v>
      </c>
      <c r="C24" s="171">
        <f>+bendras!K67</f>
        <v>0</v>
      </c>
      <c r="D24" s="255">
        <f>+bendras!L67</f>
        <v>0</v>
      </c>
      <c r="E24" s="246">
        <f>+bendras!K76</f>
        <v>0</v>
      </c>
      <c r="F24" s="252">
        <f>+bendras!L76</f>
        <v>0</v>
      </c>
      <c r="G24" s="171" t="str">
        <f>+bendras!K85</f>
        <v>SPECIALYBĖS KALBOS KULTŪRA   Teorija lekt. Laima Urbonienė </v>
      </c>
      <c r="H24" s="255" t="str">
        <f>+bendras!L85</f>
        <v>Aktų salė</v>
      </c>
      <c r="I24" s="171">
        <f>+bendras!K94</f>
        <v>0</v>
      </c>
      <c r="J24" s="255">
        <f>+bendras!L94</f>
        <v>0</v>
      </c>
      <c r="K24" s="171" t="str">
        <f>+bendras!K103</f>
        <v>ANATOMIJA, FIZIOLOGIJA, PATOLOGIJOS PAGRINDAI, TEORIJA                               lekt. Lina Jaruševičienė</v>
      </c>
      <c r="L24" s="255" t="str">
        <f>+bendras!L103</f>
        <v>Aktų salė</v>
      </c>
      <c r="M24" s="171">
        <f>+bendras!K112</f>
        <v>0</v>
      </c>
      <c r="N24" s="255">
        <f>+bendras!L112</f>
        <v>0</v>
      </c>
    </row>
    <row r="25" spans="1:14" ht="96" customHeight="1">
      <c r="A25" s="174" t="s">
        <v>4</v>
      </c>
      <c r="B25" s="193" t="s">
        <v>32</v>
      </c>
      <c r="C25" s="171">
        <f>+bendras!K68</f>
        <v>0</v>
      </c>
      <c r="D25" s="255">
        <f>+bendras!L68</f>
        <v>0</v>
      </c>
      <c r="E25" s="246">
        <f>+bendras!K77</f>
        <v>0</v>
      </c>
      <c r="F25" s="254">
        <f>+bendras!L77</f>
        <v>0</v>
      </c>
      <c r="G25" s="194">
        <f>+bendras!K86</f>
        <v>0</v>
      </c>
      <c r="H25" s="255">
        <f>+bendras!L86</f>
        <v>0</v>
      </c>
      <c r="I25" s="171" t="str">
        <f>+bendras!K95</f>
        <v>PROFESINĖ KOMUNIKACIJA               Teorija                                                          doc. dr. Inga Mikutavičienė</v>
      </c>
      <c r="J25" s="255" t="str">
        <f>+bendras!L95</f>
        <v>Aktų salė</v>
      </c>
      <c r="K25" s="171" t="str">
        <f>+bendras!K104</f>
        <v>PROFESINĖ UŽSIENIO KALBA (Rusų k.) lekt. Aida Kliukinskienė</v>
      </c>
      <c r="L25" s="255" t="str">
        <f>+bendras!L104</f>
        <v>216</v>
      </c>
      <c r="M25" s="171">
        <f>+bendras!K113</f>
        <v>0</v>
      </c>
      <c r="N25" s="255">
        <f>+bendras!L113</f>
        <v>0</v>
      </c>
    </row>
    <row r="26" spans="1:14" ht="78" customHeight="1">
      <c r="A26" s="195" t="s">
        <v>5</v>
      </c>
      <c r="B26" s="193" t="s">
        <v>33</v>
      </c>
      <c r="C26" s="171">
        <f>+bendras!K69</f>
        <v>0</v>
      </c>
      <c r="D26" s="255">
        <f>+bendras!L69</f>
        <v>0</v>
      </c>
      <c r="E26" s="246">
        <f>+bendras!K78</f>
        <v>0</v>
      </c>
      <c r="F26" s="254">
        <f>+bendras!L78</f>
        <v>0</v>
      </c>
      <c r="G26" s="194">
        <f>+bendras!K87</f>
        <v>0</v>
      </c>
      <c r="H26" s="255">
        <f>+bendras!L87</f>
        <v>0</v>
      </c>
      <c r="I26" s="171" t="str">
        <f>+bendras!K96</f>
        <v>PROFESINĖ KOMUNIKACIJA          Pratybos                                                         doc. dr. Inga Mikutavičienė</v>
      </c>
      <c r="J26" s="255">
        <f>+bendras!L96</f>
        <v>0</v>
      </c>
      <c r="K26" s="171" t="str">
        <f>+bendras!K105</f>
        <v>PROFESINĖ UŽSIENIO KALBA (Rusų k.) lekt. Aida Kliukinskienė</v>
      </c>
      <c r="L26" s="255" t="str">
        <f>+bendras!L105</f>
        <v>216</v>
      </c>
      <c r="M26" s="171">
        <f>+bendras!K114</f>
        <v>0</v>
      </c>
      <c r="N26" s="255">
        <f>+bendras!L114</f>
        <v>0</v>
      </c>
    </row>
    <row r="27" spans="1:14" ht="69" customHeight="1">
      <c r="A27" s="174" t="s">
        <v>6</v>
      </c>
      <c r="B27" s="193" t="s">
        <v>34</v>
      </c>
      <c r="C27" s="171">
        <f>+bendras!K70</f>
        <v>0</v>
      </c>
      <c r="D27" s="255">
        <f>+bendras!L70</f>
        <v>0</v>
      </c>
      <c r="E27" s="246">
        <f>+bendras!K79</f>
        <v>0</v>
      </c>
      <c r="F27" s="254">
        <f>+bendras!L79</f>
        <v>0</v>
      </c>
      <c r="G27" s="194">
        <f>+bendras!K88</f>
        <v>0</v>
      </c>
      <c r="H27" s="255">
        <f>+bendras!L88</f>
        <v>0</v>
      </c>
      <c r="I27" s="171" t="str">
        <f>+bendras!K97</f>
        <v>PROFESINĖ KOMUNIKACIJA          Pratybos                                                         doc. dr. Inga Mikutavičienė</v>
      </c>
      <c r="J27" s="255">
        <f>+bendras!L97</f>
        <v>0</v>
      </c>
      <c r="K27" s="171">
        <f>+bendras!K106</f>
        <v>0</v>
      </c>
      <c r="L27" s="255">
        <f>+bendras!L106</f>
        <v>0</v>
      </c>
      <c r="M27" s="171">
        <f>+bendras!K115</f>
        <v>0</v>
      </c>
      <c r="N27" s="255">
        <f>+bendras!L115</f>
        <v>0</v>
      </c>
    </row>
    <row r="28" spans="1:14" ht="55.5" customHeight="1" thickBot="1">
      <c r="A28" s="180" t="s">
        <v>26</v>
      </c>
      <c r="B28" s="196" t="s">
        <v>35</v>
      </c>
      <c r="C28" s="171">
        <f>+bendras!K71</f>
        <v>0</v>
      </c>
      <c r="D28" s="255">
        <f>+bendras!L71</f>
        <v>0</v>
      </c>
      <c r="E28" s="246">
        <f>+bendras!K80</f>
        <v>0</v>
      </c>
      <c r="F28" s="254">
        <f>+bendras!L80</f>
        <v>0</v>
      </c>
      <c r="G28" s="194">
        <f>+bendras!K89</f>
        <v>0</v>
      </c>
      <c r="H28" s="255">
        <f>+bendras!L89</f>
        <v>0</v>
      </c>
      <c r="I28" s="171">
        <f>+bendras!K98</f>
        <v>0</v>
      </c>
      <c r="J28" s="255">
        <f>+bendras!L98</f>
        <v>0</v>
      </c>
      <c r="K28" s="171">
        <f>+bendras!K107</f>
        <v>0</v>
      </c>
      <c r="L28" s="255">
        <f>+bendras!L107</f>
        <v>0</v>
      </c>
      <c r="M28" s="171">
        <f>+bendras!K116</f>
        <v>0</v>
      </c>
      <c r="N28" s="255">
        <f>+bendras!L116</f>
        <v>0</v>
      </c>
    </row>
    <row r="29" spans="1:14" ht="41.25" customHeight="1" thickBot="1">
      <c r="A29" s="197"/>
      <c r="B29" s="198"/>
      <c r="C29" s="188"/>
      <c r="D29" s="188"/>
      <c r="E29" s="76"/>
      <c r="F29" s="76"/>
      <c r="G29" s="76"/>
      <c r="H29" s="76"/>
      <c r="I29" s="76"/>
      <c r="J29" s="76"/>
      <c r="K29" s="76"/>
      <c r="L29" s="76"/>
      <c r="M29" s="76"/>
      <c r="N29" s="81"/>
    </row>
    <row r="30" spans="1:14" ht="36.75" customHeight="1" thickBot="1">
      <c r="A30" s="144" t="s">
        <v>23</v>
      </c>
      <c r="B30" s="145" t="s">
        <v>24</v>
      </c>
      <c r="C30" s="146" t="str">
        <f>+bendras!A118</f>
        <v>PIRMADIENIS</v>
      </c>
      <c r="D30" s="148">
        <f>+bendras!B118</f>
        <v>44109</v>
      </c>
      <c r="E30" s="146" t="str">
        <f>+bendras!A127</f>
        <v>ANTRADIENIS</v>
      </c>
      <c r="F30" s="148">
        <f>+bendras!B127</f>
        <v>44110</v>
      </c>
      <c r="G30" s="146" t="str">
        <f>+bendras!A136</f>
        <v>TREČIADIENIS</v>
      </c>
      <c r="H30" s="148">
        <f>+bendras!B136</f>
        <v>44111</v>
      </c>
      <c r="I30" s="146" t="str">
        <f>+bendras!A145</f>
        <v>KETVIRTADIENIS</v>
      </c>
      <c r="J30" s="148">
        <f>+bendras!B145</f>
        <v>44112</v>
      </c>
      <c r="K30" s="146" t="str">
        <f>+bendras!A154</f>
        <v>PENKTADIENIS</v>
      </c>
      <c r="L30" s="148">
        <f>+bendras!B154</f>
        <v>44113</v>
      </c>
      <c r="M30" s="146" t="str">
        <f>+bendras!A163</f>
        <v>ŠEŠTADIENIS</v>
      </c>
      <c r="N30" s="148">
        <f>+bendras!B163</f>
        <v>44114</v>
      </c>
    </row>
    <row r="31" spans="1:14" ht="107.25" customHeight="1">
      <c r="A31" s="149" t="s">
        <v>1</v>
      </c>
      <c r="B31" s="150" t="s">
        <v>28</v>
      </c>
      <c r="C31" s="151" t="str">
        <f>+bendras!K118</f>
        <v>BENDROJI SLAUGA                                   Teorija                                                          lekt. Rasa Ramanauskienė</v>
      </c>
      <c r="D31" s="239" t="str">
        <f>+bendras!L118</f>
        <v>Nuotoliniu būdu</v>
      </c>
      <c r="E31" s="151" t="str">
        <f>+bendras!K127</f>
        <v>SPECIALYBĖS KALBOS KULTŪRA Pratybos lekt. Laima Urbonienė </v>
      </c>
      <c r="F31" s="239" t="str">
        <f>+bendras!L127</f>
        <v>309</v>
      </c>
      <c r="G31" s="200" t="str">
        <f>+bendras!K136</f>
        <v>PROFESINĖ UŽSIENIO KALBA  anglų k. lekt. Regina Bartkevičiūtė </v>
      </c>
      <c r="H31" s="308" t="str">
        <f>+bendras!L136</f>
        <v>203*</v>
      </c>
      <c r="I31" s="151" t="str">
        <f>+bendras!K145</f>
        <v>ANATOMIJA, FIZIOLOGIJA, PATOLOGIJOS PAGRINDAI Pratybos  lekt. Lina Jaruševičienė</v>
      </c>
      <c r="J31" s="239" t="str">
        <f>+bendras!L145</f>
        <v>312</v>
      </c>
      <c r="K31" s="151" t="str">
        <f>+bendras!K154</f>
        <v>BENDROJI SLAUGA                                      Pratybos                                                                lekt. Rasa Ramanauskienė</v>
      </c>
      <c r="L31" s="199" t="str">
        <f>+bendras!L154</f>
        <v>315</v>
      </c>
      <c r="M31" s="151">
        <f>+bendras!K163</f>
        <v>0</v>
      </c>
      <c r="N31" s="155">
        <f>+bendras!L163</f>
        <v>0</v>
      </c>
    </row>
    <row r="32" spans="1:14" ht="76.5" customHeight="1" thickBot="1">
      <c r="A32" s="157" t="s">
        <v>2</v>
      </c>
      <c r="B32" s="158" t="s">
        <v>29</v>
      </c>
      <c r="C32" s="159" t="str">
        <f>+bendras!K119</f>
        <v>BENDROJI SLAUGA                                   Teorija                                                          lekt. Rasa Ramanauskienė</v>
      </c>
      <c r="D32" s="244" t="str">
        <f>+bendras!L119</f>
        <v>Nuotoliniu būdu</v>
      </c>
      <c r="E32" s="159" t="str">
        <f>+bendras!K128</f>
        <v>SPECIALYBĖS KALBOS KULTŪRA Pratybos lekt. Laima Urbonienė </v>
      </c>
      <c r="F32" s="244" t="str">
        <f>+bendras!L128</f>
        <v>309</v>
      </c>
      <c r="G32" s="203" t="str">
        <f>+bendras!K137</f>
        <v>PROFESINĖ UŽSIENIO KALBA   anglų k. lekt. Regina Bartkevičiūtė </v>
      </c>
      <c r="H32" s="309" t="str">
        <f>+bendras!L137</f>
        <v>203*</v>
      </c>
      <c r="I32" s="159" t="str">
        <f>+bendras!K146</f>
        <v>ANATOMIJA, FIZIOLOGIJA, PATOLOGIJOS PAGRINDAI Pratybos  lekt. Lina Jaruševičienė</v>
      </c>
      <c r="J32" s="244" t="str">
        <f>+bendras!L146</f>
        <v>312</v>
      </c>
      <c r="K32" s="159" t="str">
        <f>+bendras!K155</f>
        <v>BENDROJI SLAUGA                                      Pratybos                                                                lekt. Rasa Ramanauskienė</v>
      </c>
      <c r="L32" s="244" t="str">
        <f>+bendras!L155</f>
        <v>315</v>
      </c>
      <c r="M32" s="159">
        <f>+bendras!K164</f>
        <v>0</v>
      </c>
      <c r="N32" s="238">
        <f>+bendras!L164</f>
        <v>0</v>
      </c>
    </row>
    <row r="33" spans="1:14" ht="20.25" customHeight="1" thickBot="1">
      <c r="A33" s="164" t="s">
        <v>25</v>
      </c>
      <c r="B33" s="165" t="s">
        <v>30</v>
      </c>
      <c r="C33" s="166">
        <f>+bendras!K120</f>
        <v>0</v>
      </c>
      <c r="D33" s="310">
        <f>+bendras!L120</f>
        <v>0</v>
      </c>
      <c r="E33" s="166">
        <f>+bendras!K129</f>
        <v>0</v>
      </c>
      <c r="F33" s="310">
        <f>+bendras!L129</f>
        <v>0</v>
      </c>
      <c r="G33" s="206">
        <f>+bendras!K138</f>
        <v>0</v>
      </c>
      <c r="H33" s="310">
        <f>+bendras!L138</f>
        <v>0</v>
      </c>
      <c r="I33" s="166">
        <f>+bendras!K147</f>
        <v>0</v>
      </c>
      <c r="J33" s="310">
        <f>+bendras!L147</f>
        <v>0</v>
      </c>
      <c r="K33" s="166">
        <f>+bendras!K156</f>
        <v>0</v>
      </c>
      <c r="L33" s="310">
        <f>+bendras!L156</f>
        <v>0</v>
      </c>
      <c r="M33" s="166">
        <f>+bendras!K165</f>
        <v>0</v>
      </c>
      <c r="N33" s="169">
        <f>+bendras!L165</f>
        <v>0</v>
      </c>
    </row>
    <row r="34" spans="1:14" ht="96.75" customHeight="1">
      <c r="A34" s="149" t="s">
        <v>3</v>
      </c>
      <c r="B34" s="150" t="s">
        <v>31</v>
      </c>
      <c r="C34" s="207">
        <f>+bendras!K121</f>
        <v>0</v>
      </c>
      <c r="D34" s="259">
        <f>+bendras!L121</f>
        <v>0</v>
      </c>
      <c r="E34" s="207">
        <f>+bendras!K130</f>
        <v>0</v>
      </c>
      <c r="F34" s="259">
        <f>+bendras!L130</f>
        <v>0</v>
      </c>
      <c r="G34" s="200" t="str">
        <f>+bendras!K139</f>
        <v>SPECIALYBĖS KALBOS KULTŪRA   Teorija lekt. Laima Urbonienė </v>
      </c>
      <c r="H34" s="308" t="str">
        <f>+bendras!L139</f>
        <v>Aktų salė</v>
      </c>
      <c r="I34" s="207">
        <f>+bendras!K148</f>
        <v>0</v>
      </c>
      <c r="J34" s="259">
        <f>+bendras!L148</f>
        <v>0</v>
      </c>
      <c r="K34" s="207" t="str">
        <f>+bendras!K157</f>
        <v>ANATOMIJA, FIZIOLOGIJA, PATOLOGIJOS PAGRINDAI, TEORIJA                               lekt. Lina Jaruševičienė</v>
      </c>
      <c r="L34" s="259" t="str">
        <f>+bendras!L157</f>
        <v>Aktų salė</v>
      </c>
      <c r="M34" s="207">
        <f>+bendras!K166</f>
        <v>0</v>
      </c>
      <c r="N34" s="311">
        <f>+bendras!L166</f>
        <v>0</v>
      </c>
    </row>
    <row r="35" spans="1:14" ht="87.75" customHeight="1">
      <c r="A35" s="174" t="s">
        <v>4</v>
      </c>
      <c r="B35" s="177" t="s">
        <v>32</v>
      </c>
      <c r="C35" s="175">
        <f>+bendras!K122</f>
        <v>0</v>
      </c>
      <c r="D35" s="260">
        <f>+bendras!L122</f>
        <v>0</v>
      </c>
      <c r="E35" s="175">
        <f>+bendras!K131</f>
        <v>0</v>
      </c>
      <c r="F35" s="260">
        <f>+bendras!L131</f>
        <v>0</v>
      </c>
      <c r="G35" s="211">
        <f>+bendras!K140</f>
        <v>0</v>
      </c>
      <c r="H35" s="312">
        <f>+bendras!L140</f>
        <v>0</v>
      </c>
      <c r="I35" s="175" t="str">
        <f>+bendras!K149</f>
        <v>PROFESINĖ KOMUNIKACIJA               Teorija                                                           doc. dr. Inga Mikutavičienė</v>
      </c>
      <c r="J35" s="260" t="str">
        <f>+bendras!L149</f>
        <v>Aktų salė</v>
      </c>
      <c r="K35" s="175" t="str">
        <f>+bendras!K158</f>
        <v>PROFESINĖ UŽSIENIO KALBA (Rusų k.) lekt. Aida Kliukinskienė</v>
      </c>
      <c r="L35" s="260" t="str">
        <f>+bendras!L158</f>
        <v>216</v>
      </c>
      <c r="M35" s="175">
        <f>+bendras!K167</f>
        <v>0</v>
      </c>
      <c r="N35" s="313">
        <f>+bendras!L167</f>
        <v>0</v>
      </c>
    </row>
    <row r="36" spans="1:14" ht="102.75" customHeight="1">
      <c r="A36" s="157" t="s">
        <v>5</v>
      </c>
      <c r="B36" s="158" t="s">
        <v>33</v>
      </c>
      <c r="C36" s="175">
        <f>+bendras!K123</f>
        <v>0</v>
      </c>
      <c r="D36" s="260">
        <f>+bendras!L123</f>
        <v>0</v>
      </c>
      <c r="E36" s="175">
        <f>+bendras!K132</f>
        <v>0</v>
      </c>
      <c r="F36" s="260">
        <f>+bendras!L132</f>
        <v>0</v>
      </c>
      <c r="G36" s="175">
        <f>+bendras!K141</f>
        <v>0</v>
      </c>
      <c r="H36" s="260">
        <f>+bendras!L141</f>
        <v>0</v>
      </c>
      <c r="I36" s="175" t="str">
        <f>+bendras!K150</f>
        <v>PROFESINĖ KOMUNIKACIJA          Pratybos                                                         doc. dr. Inga Mikutavičienė</v>
      </c>
      <c r="J36" s="260">
        <f>+bendras!L150</f>
        <v>305</v>
      </c>
      <c r="K36" s="175" t="str">
        <f>+bendras!K159</f>
        <v>PROFESINĖ UŽSIENIO KALBA (Rusų k.) lekt. Aida Kliukinskienė</v>
      </c>
      <c r="L36" s="260" t="str">
        <f>+bendras!L159</f>
        <v>216</v>
      </c>
      <c r="M36" s="175">
        <f>+bendras!K168</f>
        <v>0</v>
      </c>
      <c r="N36" s="313">
        <f>+bendras!L168</f>
        <v>0</v>
      </c>
    </row>
    <row r="37" spans="1:14" ht="88.5" customHeight="1">
      <c r="A37" s="174" t="s">
        <v>6</v>
      </c>
      <c r="B37" s="193" t="s">
        <v>34</v>
      </c>
      <c r="C37" s="175">
        <f>+bendras!K124</f>
        <v>0</v>
      </c>
      <c r="D37" s="260">
        <f>+bendras!L124</f>
        <v>0</v>
      </c>
      <c r="E37" s="175">
        <f>+bendras!K133</f>
        <v>0</v>
      </c>
      <c r="F37" s="260">
        <f>+bendras!L133</f>
        <v>0</v>
      </c>
      <c r="G37" s="175">
        <f>+bendras!K142</f>
        <v>0</v>
      </c>
      <c r="H37" s="260">
        <f>+bendras!L142</f>
        <v>0</v>
      </c>
      <c r="I37" s="175" t="str">
        <f>+bendras!K151</f>
        <v>PROFESINĖ KOMUNIKACIJA          Pratybos                                                         doc. dr. Inga Mikutavičienė</v>
      </c>
      <c r="J37" s="260">
        <f>+bendras!L151</f>
        <v>305</v>
      </c>
      <c r="K37" s="175">
        <f>+bendras!K160</f>
        <v>0</v>
      </c>
      <c r="L37" s="260">
        <f>+bendras!L160</f>
        <v>0</v>
      </c>
      <c r="M37" s="175">
        <f>+bendras!K169</f>
        <v>0</v>
      </c>
      <c r="N37" s="313">
        <f>+bendras!L169</f>
        <v>0</v>
      </c>
    </row>
    <row r="38" spans="1:14" ht="58.5" customHeight="1" thickBot="1">
      <c r="A38" s="180" t="s">
        <v>26</v>
      </c>
      <c r="B38" s="181" t="s">
        <v>35</v>
      </c>
      <c r="C38" s="184">
        <f>+bendras!K125</f>
        <v>0</v>
      </c>
      <c r="D38" s="241">
        <f>+bendras!L125</f>
        <v>0</v>
      </c>
      <c r="E38" s="184">
        <f>+bendras!K134</f>
        <v>0</v>
      </c>
      <c r="F38" s="241">
        <f>+bendras!L134</f>
        <v>0</v>
      </c>
      <c r="G38" s="184">
        <f>+bendras!K143</f>
        <v>0</v>
      </c>
      <c r="H38" s="241">
        <f>+bendras!L143</f>
        <v>0</v>
      </c>
      <c r="I38" s="184">
        <f>+bendras!K152</f>
        <v>0</v>
      </c>
      <c r="J38" s="241">
        <f>+bendras!L152</f>
        <v>0</v>
      </c>
      <c r="K38" s="184">
        <f>+bendras!K161</f>
        <v>0</v>
      </c>
      <c r="L38" s="241">
        <f>+bendras!L161</f>
        <v>0</v>
      </c>
      <c r="M38" s="184">
        <f>+bendras!K170</f>
        <v>0</v>
      </c>
      <c r="N38" s="314">
        <f>+bendras!L170</f>
        <v>0</v>
      </c>
    </row>
    <row r="39" spans="1:14" ht="58.5" customHeight="1" thickBot="1">
      <c r="A39" s="216"/>
      <c r="B39" s="216"/>
      <c r="C39" s="217"/>
      <c r="D39" s="218"/>
      <c r="E39" s="217"/>
      <c r="F39" s="218"/>
      <c r="G39" s="217"/>
      <c r="H39" s="218"/>
      <c r="I39" s="217"/>
      <c r="J39" s="218"/>
      <c r="K39" s="219"/>
      <c r="L39" s="220"/>
      <c r="M39" s="219"/>
      <c r="N39" s="220"/>
    </row>
    <row r="40" spans="1:14" ht="36.75" customHeight="1" thickBot="1">
      <c r="A40" s="144" t="s">
        <v>23</v>
      </c>
      <c r="B40" s="145" t="s">
        <v>24</v>
      </c>
      <c r="C40" s="146" t="str">
        <f>+bendras!A171</f>
        <v>PIRMADIENIS</v>
      </c>
      <c r="D40" s="148">
        <f>+bendras!B171</f>
        <v>44116</v>
      </c>
      <c r="E40" s="146" t="str">
        <f>+bendras!A179</f>
        <v>ANTRADIENIS</v>
      </c>
      <c r="F40" s="148">
        <f>+bendras!B179</f>
        <v>44117</v>
      </c>
      <c r="G40" s="146" t="str">
        <f>+bendras!A187</f>
        <v>TREČIADIENIS</v>
      </c>
      <c r="H40" s="148">
        <f>+bendras!B187</f>
        <v>44118</v>
      </c>
      <c r="I40" s="146" t="str">
        <f>+bendras!A196</f>
        <v>KETVIRTADIENIS</v>
      </c>
      <c r="J40" s="148">
        <f>+bendras!B196</f>
        <v>44119</v>
      </c>
      <c r="K40" s="146" t="str">
        <f>+bendras!A204</f>
        <v>PENKTADIENIS</v>
      </c>
      <c r="L40" s="148">
        <f>+bendras!B204</f>
        <v>44120</v>
      </c>
      <c r="M40" s="146" t="str">
        <f>+bendras!A213</f>
        <v>ŠEŠTADIENIS</v>
      </c>
      <c r="N40" s="148">
        <f>+bendras!B213</f>
        <v>44121</v>
      </c>
    </row>
    <row r="41" spans="1:14" ht="108" customHeight="1">
      <c r="A41" s="149" t="s">
        <v>1</v>
      </c>
      <c r="B41" s="150" t="s">
        <v>28</v>
      </c>
      <c r="C41" s="151" t="str">
        <f>+bendras!K171</f>
        <v>BENDROJI SLAUGA                                   Teorija                                                          lekt. Rasa Ramanauskienė</v>
      </c>
      <c r="D41" s="239" t="str">
        <f>+bendras!L171</f>
        <v>Nuotoliniu būdu</v>
      </c>
      <c r="E41" s="151" t="str">
        <f>+bendras!K179</f>
        <v>SPECIALYBĖS KALBOS KULTŪRA Pratybos lekt. Laima Urbonienė </v>
      </c>
      <c r="F41" s="239" t="str">
        <f>+bendras!L179</f>
        <v>309</v>
      </c>
      <c r="G41" s="151" t="str">
        <f>+bendras!K187</f>
        <v>PROFESINĖ UŽSIENIO KALBA  anglų k. lekt. Regina Bartkevičiūtė </v>
      </c>
      <c r="H41" s="239" t="str">
        <f>+bendras!L187</f>
        <v>203*</v>
      </c>
      <c r="I41" s="151" t="str">
        <f>+bendras!K196</f>
        <v>ANATOMIJA, FIZIOLOGIJA, PATOLOGIJOS PAGRINDAI Pratybos  lekt. Lina Jaruševičienė</v>
      </c>
      <c r="J41" s="199" t="str">
        <f>+bendras!L196</f>
        <v>312</v>
      </c>
      <c r="K41" s="151" t="str">
        <f>+bendras!K204</f>
        <v>BENDROJI SLAUGA                                      Pratybos                                                                lekt. Rasa Ramanauskienė</v>
      </c>
      <c r="L41" s="239" t="str">
        <f>+bendras!L204</f>
        <v>315</v>
      </c>
      <c r="M41" s="151">
        <f>+bendras!K213</f>
        <v>0</v>
      </c>
      <c r="N41" s="155">
        <f>+bendras!L213</f>
        <v>0</v>
      </c>
    </row>
    <row r="42" spans="1:14" ht="98.25" customHeight="1" thickBot="1">
      <c r="A42" s="157" t="s">
        <v>2</v>
      </c>
      <c r="B42" s="158" t="s">
        <v>29</v>
      </c>
      <c r="C42" s="153" t="str">
        <f>+bendras!K172</f>
        <v>BENDROJI SLAUGA                                   Teorija                                                          lekt. Rasa Ramanauskienė</v>
      </c>
      <c r="D42" s="246" t="str">
        <f>+bendras!L172</f>
        <v>Nuotoliniu būdu</v>
      </c>
      <c r="E42" s="153" t="str">
        <f>+bendras!K180</f>
        <v>SPECIALYBĖS KALBOS KULTŪRA Pratybos lekt. Laima Urbonienė </v>
      </c>
      <c r="F42" s="246" t="str">
        <f>+bendras!L180</f>
        <v>309</v>
      </c>
      <c r="G42" s="153" t="str">
        <f>+bendras!K188</f>
        <v>PROFESINĖ UŽSIENIO KALBA   anglų k. lekt. Regina Bartkevičiūtė </v>
      </c>
      <c r="H42" s="246" t="str">
        <f>+bendras!L188</f>
        <v>203*</v>
      </c>
      <c r="I42" s="153" t="str">
        <f>+bendras!K197</f>
        <v>ANATOMIJA, FIZIOLOGIJA, PATOLOGIJOS PAGRINDAI Pratybos  lekt. Lina Jaruševičienė</v>
      </c>
      <c r="J42" s="246" t="str">
        <f>+bendras!L197</f>
        <v>312</v>
      </c>
      <c r="K42" s="153" t="str">
        <f>+bendras!K205</f>
        <v>BENDROJI SLAUGA                                      Pratybos                                                                lekt. Rasa Ramanauskienė</v>
      </c>
      <c r="L42" s="246" t="str">
        <f>+bendras!L205</f>
        <v>315</v>
      </c>
      <c r="M42" s="153">
        <f>+bendras!K214</f>
        <v>0</v>
      </c>
      <c r="N42" s="252">
        <f>+bendras!L214</f>
        <v>0</v>
      </c>
    </row>
    <row r="43" spans="1:14" ht="20.25" customHeight="1" thickBot="1">
      <c r="A43" s="164" t="s">
        <v>25</v>
      </c>
      <c r="B43" s="165" t="s">
        <v>30</v>
      </c>
      <c r="C43" s="224">
        <f>+bendras!K173</f>
        <v>0</v>
      </c>
      <c r="D43" s="301">
        <f>+bendras!L173</f>
        <v>0</v>
      </c>
      <c r="E43" s="224">
        <f>+bendras!K181</f>
        <v>0</v>
      </c>
      <c r="F43" s="301">
        <f>+bendras!L181</f>
        <v>0</v>
      </c>
      <c r="G43" s="224">
        <f>+bendras!K189</f>
        <v>0</v>
      </c>
      <c r="H43" s="301">
        <f>+bendras!L189</f>
        <v>0</v>
      </c>
      <c r="I43" s="224">
        <f>+bendras!K198</f>
        <v>0</v>
      </c>
      <c r="J43" s="301">
        <f>+bendras!L198</f>
        <v>0</v>
      </c>
      <c r="K43" s="224">
        <f>+bendras!K206</f>
        <v>0</v>
      </c>
      <c r="L43" s="301">
        <f>+bendras!L206</f>
        <v>0</v>
      </c>
      <c r="M43" s="224">
        <f>+bendras!K215</f>
        <v>0</v>
      </c>
      <c r="N43" s="302">
        <f>+bendras!L215</f>
        <v>0</v>
      </c>
    </row>
    <row r="44" spans="1:14" ht="96.75" customHeight="1">
      <c r="A44" s="149" t="s">
        <v>3</v>
      </c>
      <c r="B44" s="150" t="s">
        <v>31</v>
      </c>
      <c r="C44" s="151">
        <f>+bendras!K174</f>
        <v>0</v>
      </c>
      <c r="D44" s="239">
        <f>+bendras!L174</f>
        <v>0</v>
      </c>
      <c r="E44" s="151">
        <f>+bendras!K182</f>
        <v>0</v>
      </c>
      <c r="F44" s="239">
        <f>+bendras!L182</f>
        <v>0</v>
      </c>
      <c r="G44" s="151" t="str">
        <f>+bendras!K190</f>
        <v>SPECIALYBĖS KALBOS KULTŪRA   Teorija lekt. Laima Urbonienė </v>
      </c>
      <c r="H44" s="239" t="str">
        <f>+bendras!L190</f>
        <v>Aktų salė</v>
      </c>
      <c r="I44" s="151">
        <f>+bendras!K199</f>
        <v>0</v>
      </c>
      <c r="J44" s="239">
        <f>+bendras!L199</f>
        <v>0</v>
      </c>
      <c r="K44" s="151" t="str">
        <f>+bendras!K207</f>
        <v>ANATOMIJA, FIZIOLOGIJA, PATOLOGIJOS PAGRINDAI, TEORIJA                               lekt. Lina Jaruševičienė</v>
      </c>
      <c r="L44" s="239" t="str">
        <f>+bendras!L207</f>
        <v>Aktų salė</v>
      </c>
      <c r="M44" s="151">
        <f>+bendras!K216</f>
        <v>0</v>
      </c>
      <c r="N44" s="249">
        <f>+bendras!L216</f>
        <v>0</v>
      </c>
    </row>
    <row r="45" spans="1:14" ht="95.25" customHeight="1">
      <c r="A45" s="174" t="s">
        <v>4</v>
      </c>
      <c r="B45" s="177" t="s">
        <v>32</v>
      </c>
      <c r="C45" s="228">
        <f>+bendras!K175</f>
        <v>0</v>
      </c>
      <c r="D45" s="248">
        <f>+bendras!L175</f>
        <v>0</v>
      </c>
      <c r="E45" s="228">
        <f>+bendras!K183</f>
        <v>0</v>
      </c>
      <c r="F45" s="248">
        <f>+bendras!L183</f>
        <v>0</v>
      </c>
      <c r="G45" s="228">
        <f>+bendras!K191</f>
        <v>0</v>
      </c>
      <c r="H45" s="248">
        <f>+bendras!L191</f>
        <v>0</v>
      </c>
      <c r="I45" s="228" t="str">
        <f>+bendras!K200</f>
        <v>PROFESINĖ KOMUNIKACIJA                 Teorija                                                             doc. dr. Inga Mikutavičienė</v>
      </c>
      <c r="J45" s="248" t="str">
        <f>+bendras!L200</f>
        <v>Aktų salė</v>
      </c>
      <c r="K45" s="228" t="str">
        <f>+bendras!K208</f>
        <v>PROFESINĖ UŽSIENIO KALBA (Rusų k.) lekt. Aida Kliukinskienė</v>
      </c>
      <c r="L45" s="248" t="str">
        <f>+bendras!L208</f>
        <v>216</v>
      </c>
      <c r="M45" s="228">
        <f>+bendras!K217</f>
        <v>0</v>
      </c>
      <c r="N45" s="250">
        <f>+bendras!L217</f>
        <v>0</v>
      </c>
    </row>
    <row r="46" spans="1:14" ht="78.75" customHeight="1">
      <c r="A46" s="157" t="s">
        <v>5</v>
      </c>
      <c r="B46" s="158" t="s">
        <v>33</v>
      </c>
      <c r="C46" s="228">
        <f>+bendras!K176</f>
        <v>0</v>
      </c>
      <c r="D46" s="248">
        <f>+bendras!L176</f>
        <v>0</v>
      </c>
      <c r="E46" s="228">
        <f>+bendras!K184</f>
        <v>0</v>
      </c>
      <c r="F46" s="248">
        <f>+bendras!L184</f>
        <v>0</v>
      </c>
      <c r="G46" s="228">
        <f>+bendras!K192</f>
        <v>0</v>
      </c>
      <c r="H46" s="248">
        <f>+bendras!L192</f>
        <v>0</v>
      </c>
      <c r="I46" s="228" t="str">
        <f>+bendras!K201</f>
        <v>PROFESINĖ KOMUNIKACIJA          Pratybos                                                         doc. dr. Inga Mikutavičienė</v>
      </c>
      <c r="J46" s="248">
        <f>+bendras!L201</f>
        <v>305</v>
      </c>
      <c r="K46" s="228" t="str">
        <f>+bendras!K209</f>
        <v>PROFESINĖ UŽSIENIO KALBA (Rusų k.) lekt. Aida Kliukinskienė</v>
      </c>
      <c r="L46" s="248" t="str">
        <f>+bendras!L209</f>
        <v>216</v>
      </c>
      <c r="M46" s="228">
        <f>+bendras!K218</f>
        <v>0</v>
      </c>
      <c r="N46" s="250">
        <f>+bendras!L218</f>
        <v>0</v>
      </c>
    </row>
    <row r="47" spans="1:14" ht="73.5" customHeight="1">
      <c r="A47" s="174" t="s">
        <v>6</v>
      </c>
      <c r="B47" s="193" t="s">
        <v>34</v>
      </c>
      <c r="C47" s="228">
        <f>+bendras!K177</f>
        <v>0</v>
      </c>
      <c r="D47" s="248">
        <f>+bendras!L177</f>
        <v>0</v>
      </c>
      <c r="E47" s="228">
        <f>+bendras!K185</f>
        <v>0</v>
      </c>
      <c r="F47" s="248">
        <f>+bendras!L185</f>
        <v>0</v>
      </c>
      <c r="G47" s="228">
        <f>+bendras!K193</f>
        <v>0</v>
      </c>
      <c r="H47" s="248">
        <f>+bendras!L193</f>
        <v>0</v>
      </c>
      <c r="I47" s="228" t="str">
        <f>+bendras!K202</f>
        <v>PROFESINĖ KOMUNIKACIJA          Pratybos                                                         doc. dr. Inga Mikutavičienė</v>
      </c>
      <c r="J47" s="248" t="str">
        <f>+bendras!L202</f>
        <v>305</v>
      </c>
      <c r="K47" s="228">
        <f>+bendras!K210</f>
        <v>0</v>
      </c>
      <c r="L47" s="248">
        <f>+bendras!L210</f>
        <v>0</v>
      </c>
      <c r="M47" s="228">
        <f>+bendras!K219</f>
        <v>0</v>
      </c>
      <c r="N47" s="250">
        <f>+bendras!L219</f>
        <v>0</v>
      </c>
    </row>
    <row r="48" spans="1:14" ht="58.5" customHeight="1" thickBot="1">
      <c r="A48" s="180" t="s">
        <v>26</v>
      </c>
      <c r="B48" s="181" t="s">
        <v>35</v>
      </c>
      <c r="C48" s="232"/>
      <c r="D48" s="261">
        <f>+bendras!L178</f>
        <v>0</v>
      </c>
      <c r="E48" s="232">
        <f>+bendras!K186</f>
        <v>0</v>
      </c>
      <c r="F48" s="235">
        <f>+bendras!L186</f>
        <v>0</v>
      </c>
      <c r="G48" s="232">
        <f>+bendras!K194</f>
        <v>0</v>
      </c>
      <c r="H48" s="261">
        <f>+bendras!L194</f>
        <v>0</v>
      </c>
      <c r="I48" s="232">
        <f>+bendras!K203</f>
        <v>0</v>
      </c>
      <c r="J48" s="261">
        <f>+bendras!L203</f>
        <v>0</v>
      </c>
      <c r="K48" s="232">
        <f>+bendras!K212</f>
        <v>0</v>
      </c>
      <c r="L48" s="261">
        <f>+bendras!L212</f>
        <v>0</v>
      </c>
      <c r="M48" s="232">
        <f>+bendras!K220</f>
        <v>0</v>
      </c>
      <c r="N48" s="83">
        <f>+bendras!L220</f>
        <v>0</v>
      </c>
    </row>
    <row r="49" spans="1:14" ht="58.5" customHeight="1" thickBot="1">
      <c r="A49" s="257"/>
      <c r="B49" s="257"/>
      <c r="C49" s="237"/>
      <c r="D49" s="245"/>
      <c r="E49" s="245"/>
      <c r="F49" s="219"/>
      <c r="G49" s="245"/>
      <c r="H49" s="245"/>
      <c r="I49" s="237"/>
      <c r="J49" s="245"/>
      <c r="K49" s="245"/>
      <c r="L49" s="245"/>
      <c r="M49" s="237"/>
      <c r="N49" s="245"/>
    </row>
    <row r="50" spans="1:14" ht="57" customHeight="1" thickBot="1">
      <c r="A50" s="144" t="s">
        <v>23</v>
      </c>
      <c r="B50" s="145" t="s">
        <v>24</v>
      </c>
      <c r="C50" s="146" t="str">
        <f>+bendras!A221</f>
        <v>PIRMADIENIS</v>
      </c>
      <c r="D50" s="148">
        <f>+bendras!B221</f>
        <v>44123</v>
      </c>
      <c r="E50" s="146" t="str">
        <f>+bendras!A229</f>
        <v>ANTRADIENIS</v>
      </c>
      <c r="F50" s="148">
        <f>+bendras!B229</f>
        <v>44124</v>
      </c>
      <c r="G50" s="146" t="str">
        <f>+bendras!A237</f>
        <v>TREČIADIENIS</v>
      </c>
      <c r="H50" s="148">
        <f>+bendras!B237</f>
        <v>44125</v>
      </c>
      <c r="I50" s="146" t="str">
        <f>+bendras!A246</f>
        <v>KETVIRTADIENIS</v>
      </c>
      <c r="J50" s="148">
        <f>+bendras!B246</f>
        <v>44126</v>
      </c>
      <c r="K50" s="146" t="str">
        <f>+bendras!A254</f>
        <v>PENKTADIENIS</v>
      </c>
      <c r="L50" s="148">
        <f>+bendras!B254</f>
        <v>44127</v>
      </c>
      <c r="M50" s="146" t="str">
        <f>+bendras!A262</f>
        <v>ŠEŠTADIENIS</v>
      </c>
      <c r="N50" s="148">
        <f>+bendras!B262</f>
        <v>44128</v>
      </c>
    </row>
    <row r="51" spans="1:14" ht="87.75" customHeight="1">
      <c r="A51" s="149" t="s">
        <v>1</v>
      </c>
      <c r="B51" s="150" t="s">
        <v>28</v>
      </c>
      <c r="C51" s="151" t="str">
        <f>+bendras!K221</f>
        <v>BENDROJI SLAUGA                                   Teorija                                                          lekt. Rasa Ramanauskienė</v>
      </c>
      <c r="D51" s="239" t="str">
        <f>+bendras!L221</f>
        <v>Nuotoliniu būdu</v>
      </c>
      <c r="E51" s="151" t="str">
        <f>+bendras!K229</f>
        <v>SPECIALYBĖS KALBOS KULTŪRA Pratybos lekt. Laima Urbonienė </v>
      </c>
      <c r="F51" s="239" t="str">
        <f>+bendras!L229</f>
        <v>309</v>
      </c>
      <c r="G51" s="151" t="str">
        <f>+bendras!K237</f>
        <v>PROFESINĖ UŽSIENIO KALBA  anglų k. lekt. Regina Bartkevičiūtė </v>
      </c>
      <c r="H51" s="239" t="str">
        <f>+bendras!L237</f>
        <v>203*</v>
      </c>
      <c r="I51" s="151" t="str">
        <f>+bendras!K246</f>
        <v>ANATOMIJA, FIZIOLOGIJA, PATOLOGIJOS PAGRINDAI Pratybos  lekt. Lina Jaruševičienė</v>
      </c>
      <c r="J51" s="199" t="str">
        <f>+bendras!L246</f>
        <v>312</v>
      </c>
      <c r="K51" s="151" t="str">
        <f>+bendras!K254</f>
        <v>BENDROJI SLAUGA                                      Pratybos                                                                lekt. Rasa Ramanauskienė</v>
      </c>
      <c r="L51" s="239" t="str">
        <f>+bendras!L254</f>
        <v>315</v>
      </c>
      <c r="M51" s="151">
        <f>+bendras!K262</f>
        <v>0</v>
      </c>
      <c r="N51" s="155">
        <f>+bendras!L262</f>
        <v>0</v>
      </c>
    </row>
    <row r="52" spans="1:14" ht="86.25" customHeight="1" thickBot="1">
      <c r="A52" s="157" t="s">
        <v>2</v>
      </c>
      <c r="B52" s="158" t="s">
        <v>29</v>
      </c>
      <c r="C52" s="153" t="str">
        <f>+bendras!K222</f>
        <v>BENDROJI SLAUGA                                   Teorija                                                          lekt. Rasa Ramanauskienė</v>
      </c>
      <c r="D52" s="246" t="str">
        <f>+bendras!L222</f>
        <v>Nuotoliniu būdu</v>
      </c>
      <c r="E52" s="243" t="str">
        <f>+bendras!K230</f>
        <v>SPECIALYBĖS KALBOS KULTŪRA Pratybos lekt. Laima Urbonienė </v>
      </c>
      <c r="F52" s="246" t="str">
        <f>+bendras!L230</f>
        <v>309</v>
      </c>
      <c r="G52" s="153" t="str">
        <f>+bendras!K238</f>
        <v>PROFESINĖ UŽSIENIO KALBA   anglų k. lekt. Regina Bartkevičiūtė </v>
      </c>
      <c r="H52" s="246" t="str">
        <f>+bendras!L238</f>
        <v>203*</v>
      </c>
      <c r="I52" s="153" t="str">
        <f>+bendras!K247</f>
        <v>ANATOMIJA, FIZIOLOGIJA, PATOLOGIJOS PAGRINDAI Pratybos  lekt. Lina Jaruševičienė</v>
      </c>
      <c r="J52" s="246" t="str">
        <f>+bendras!L247</f>
        <v>312</v>
      </c>
      <c r="K52" s="153" t="str">
        <f>+bendras!K255</f>
        <v>BENDROJI SLAUGA                                      Pratybos                                                                lekt. Rasa Ramanauskienė</v>
      </c>
      <c r="L52" s="246" t="str">
        <f>+bendras!L255</f>
        <v>315</v>
      </c>
      <c r="M52" s="153">
        <f>+bendras!K263</f>
        <v>0</v>
      </c>
      <c r="N52" s="252">
        <f>+bendras!L263</f>
        <v>0</v>
      </c>
    </row>
    <row r="53" spans="1:14" ht="27" customHeight="1" thickBot="1">
      <c r="A53" s="164" t="s">
        <v>25</v>
      </c>
      <c r="B53" s="165" t="s">
        <v>30</v>
      </c>
      <c r="C53" s="224">
        <f>+bendras!K223</f>
        <v>0</v>
      </c>
      <c r="D53" s="301">
        <f>+bendras!L223</f>
        <v>0</v>
      </c>
      <c r="E53" s="224">
        <f>+bendras!K231</f>
        <v>0</v>
      </c>
      <c r="F53" s="301">
        <f>+bendras!L231</f>
        <v>0</v>
      </c>
      <c r="G53" s="224">
        <f>+bendras!K239</f>
        <v>0</v>
      </c>
      <c r="H53" s="301">
        <f>+bendras!L239</f>
        <v>0</v>
      </c>
      <c r="I53" s="224">
        <f>+bendras!K248</f>
        <v>0</v>
      </c>
      <c r="J53" s="301">
        <f>+bendras!L248</f>
        <v>0</v>
      </c>
      <c r="K53" s="224">
        <f>+bendras!K256</f>
        <v>0</v>
      </c>
      <c r="L53" s="301">
        <f>+bendras!L256</f>
        <v>0</v>
      </c>
      <c r="M53" s="224">
        <f>+bendras!K264</f>
        <v>0</v>
      </c>
      <c r="N53" s="302">
        <f>+bendras!L264</f>
        <v>0</v>
      </c>
    </row>
    <row r="54" spans="1:14" ht="100.5" customHeight="1">
      <c r="A54" s="149" t="s">
        <v>3</v>
      </c>
      <c r="B54" s="150" t="s">
        <v>31</v>
      </c>
      <c r="C54" s="151">
        <f>+bendras!K224</f>
        <v>0</v>
      </c>
      <c r="D54" s="239">
        <f>+bendras!L224</f>
        <v>0</v>
      </c>
      <c r="E54" s="151">
        <f>+bendras!K232</f>
        <v>0</v>
      </c>
      <c r="F54" s="239">
        <f>+bendras!L232</f>
        <v>0</v>
      </c>
      <c r="G54" s="151" t="str">
        <f>+bendras!K240</f>
        <v>SPECIALYBĖS KALBOS KULTŪRA   Teorija lekt. Laima Urbonienė </v>
      </c>
      <c r="H54" s="239" t="str">
        <f>+bendras!L240</f>
        <v>Aktų salė</v>
      </c>
      <c r="I54" s="151">
        <f>+bendras!K249</f>
        <v>0</v>
      </c>
      <c r="J54" s="239">
        <f>+bendras!L249</f>
        <v>0</v>
      </c>
      <c r="K54" s="151" t="str">
        <f>+bendras!K257</f>
        <v>ANATOMIJA, FIZIOLOGIJA, PATOLOGIJOS PAGRINDAI, TEORIJA                               lekt. Lina Jaruševičienė</v>
      </c>
      <c r="L54" s="239" t="str">
        <f>+bendras!L257</f>
        <v>Aktų salė</v>
      </c>
      <c r="M54" s="151">
        <f>+bendras!K265</f>
        <v>0</v>
      </c>
      <c r="N54" s="249">
        <f>+bendras!L265</f>
        <v>0</v>
      </c>
    </row>
    <row r="55" spans="1:14" ht="99.75" customHeight="1">
      <c r="A55" s="174" t="s">
        <v>4</v>
      </c>
      <c r="B55" s="177" t="s">
        <v>32</v>
      </c>
      <c r="C55" s="228">
        <f>+bendras!K225</f>
        <v>0</v>
      </c>
      <c r="D55" s="248">
        <f>+bendras!L225</f>
        <v>0</v>
      </c>
      <c r="E55" s="228">
        <f>+bendras!K233</f>
        <v>0</v>
      </c>
      <c r="F55" s="248">
        <f>+bendras!L233</f>
        <v>0</v>
      </c>
      <c r="G55" s="228">
        <f>+bendras!K241</f>
        <v>0</v>
      </c>
      <c r="H55" s="248">
        <f>+bendras!L241</f>
        <v>0</v>
      </c>
      <c r="I55" s="228" t="str">
        <f>+bendras!K250</f>
        <v>PROFESINĖ KOMUNIKACIJA               Teorija                                                           doc. dr. Inga Mikutavičienė</v>
      </c>
      <c r="J55" s="248" t="str">
        <f>+bendras!L250</f>
        <v>Aktų salė</v>
      </c>
      <c r="K55" s="228" t="str">
        <f>+bendras!K258</f>
        <v>PROFESINĖ UŽSIENIO KALBA (Rusų k.) lekt. Aida Kliukinskienė</v>
      </c>
      <c r="L55" s="248" t="str">
        <f>+bendras!L258</f>
        <v>216</v>
      </c>
      <c r="M55" s="228">
        <f>+bendras!K266</f>
        <v>0</v>
      </c>
      <c r="N55" s="250">
        <f>+bendras!L266</f>
        <v>0</v>
      </c>
    </row>
    <row r="56" spans="1:14" ht="75.75" customHeight="1">
      <c r="A56" s="157" t="s">
        <v>5</v>
      </c>
      <c r="B56" s="158" t="s">
        <v>33</v>
      </c>
      <c r="C56" s="228">
        <f>+bendras!K226</f>
        <v>0</v>
      </c>
      <c r="D56" s="248">
        <f>+bendras!L226</f>
        <v>0</v>
      </c>
      <c r="E56" s="228">
        <f>+bendras!K234</f>
        <v>0</v>
      </c>
      <c r="F56" s="248">
        <f>+bendras!L234</f>
        <v>0</v>
      </c>
      <c r="G56" s="228">
        <f>+bendras!K242</f>
        <v>0</v>
      </c>
      <c r="H56" s="248">
        <f>+bendras!L242</f>
        <v>0</v>
      </c>
      <c r="I56" s="228" t="str">
        <f>+bendras!K251</f>
        <v>PROFESINĖ KOMUNIKACIJA          Pratybos                                                         doc. dr. Inga Mikutavičienė</v>
      </c>
      <c r="J56" s="248" t="str">
        <f>+bendras!L251</f>
        <v>Nuotoliniu būdu</v>
      </c>
      <c r="K56" s="228" t="str">
        <f>+bendras!K259</f>
        <v>PROFESINĖ UŽSIENIO KALBA (Rusų k.) lekt. Aida Kliukinskienė</v>
      </c>
      <c r="L56" s="248" t="str">
        <f>+bendras!L259</f>
        <v>216</v>
      </c>
      <c r="M56" s="228">
        <f>+bendras!K267</f>
        <v>0</v>
      </c>
      <c r="N56" s="250">
        <f>+bendras!L267</f>
        <v>0</v>
      </c>
    </row>
    <row r="57" spans="1:48" s="4" customFormat="1" ht="77.25" customHeight="1">
      <c r="A57" s="174" t="s">
        <v>6</v>
      </c>
      <c r="B57" s="193" t="s">
        <v>34</v>
      </c>
      <c r="C57" s="228">
        <f>+bendras!K227</f>
        <v>0</v>
      </c>
      <c r="D57" s="248">
        <f>+bendras!L227</f>
        <v>0</v>
      </c>
      <c r="E57" s="228">
        <f>+bendras!K235</f>
        <v>0</v>
      </c>
      <c r="F57" s="248">
        <f>+bendras!L235</f>
        <v>0</v>
      </c>
      <c r="G57" s="228">
        <f>+bendras!K243</f>
        <v>0</v>
      </c>
      <c r="H57" s="248">
        <f>+bendras!L243</f>
        <v>0</v>
      </c>
      <c r="I57" s="228" t="str">
        <f>+bendras!K252</f>
        <v>PROFESINĖ KOMUNIKACIJA          Pratybos                                                         doc. dr. Inga Mikutavičienė</v>
      </c>
      <c r="J57" s="248" t="str">
        <f>+bendras!L252</f>
        <v>Nuotoliniu būdu</v>
      </c>
      <c r="K57" s="228">
        <f>+bendras!K260</f>
        <v>0</v>
      </c>
      <c r="L57" s="248">
        <f>+bendras!L260</f>
        <v>0</v>
      </c>
      <c r="M57" s="228">
        <f>+bendras!K268</f>
        <v>0</v>
      </c>
      <c r="N57" s="250">
        <f>+bendras!L268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47.25" customHeight="1" thickBot="1">
      <c r="A58" s="180" t="s">
        <v>26</v>
      </c>
      <c r="B58" s="181" t="s">
        <v>35</v>
      </c>
      <c r="C58" s="232"/>
      <c r="D58" s="261">
        <f>+bendras!L228</f>
        <v>0</v>
      </c>
      <c r="E58" s="232">
        <f>+bendras!K236</f>
        <v>0</v>
      </c>
      <c r="F58" s="235">
        <f>+bendras!L236</f>
        <v>0</v>
      </c>
      <c r="G58" s="232">
        <f>+bendras!K245</f>
        <v>0</v>
      </c>
      <c r="H58" s="261">
        <f>+bendras!L245</f>
        <v>0</v>
      </c>
      <c r="I58" s="232">
        <f>+bendras!K253</f>
        <v>0</v>
      </c>
      <c r="J58" s="261">
        <f>+bendras!L253</f>
        <v>0</v>
      </c>
      <c r="K58" s="232">
        <f>+bendras!K261</f>
        <v>0</v>
      </c>
      <c r="L58" s="261">
        <f>+bendras!L261</f>
        <v>0</v>
      </c>
      <c r="M58" s="232">
        <f>+bendras!K269</f>
        <v>0</v>
      </c>
      <c r="N58" s="83">
        <f>+bendras!L269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41"/>
      <c r="B59" s="143"/>
      <c r="C59" s="141"/>
      <c r="D59" s="143"/>
      <c r="E59" s="141"/>
      <c r="F59" s="143"/>
      <c r="G59" s="141"/>
      <c r="H59" s="143"/>
      <c r="I59" s="141"/>
      <c r="J59" s="143"/>
      <c r="K59" s="141"/>
      <c r="L59" s="143"/>
      <c r="M59" s="141"/>
      <c r="N59" s="14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 thickBot="1">
      <c r="A60" s="144" t="s">
        <v>23</v>
      </c>
      <c r="B60" s="145" t="s">
        <v>24</v>
      </c>
      <c r="C60" s="146" t="str">
        <f>+bendras!A270</f>
        <v>PIRMADIENIS</v>
      </c>
      <c r="D60" s="148">
        <f>+bendras!B270</f>
        <v>44130</v>
      </c>
      <c r="E60" s="146" t="str">
        <f>+bendras!A278</f>
        <v>ANTRADIENIS</v>
      </c>
      <c r="F60" s="148">
        <f>+bendras!B278</f>
        <v>44131</v>
      </c>
      <c r="G60" s="146" t="str">
        <f>+bendras!A286</f>
        <v>TREČIADIENIS</v>
      </c>
      <c r="H60" s="148">
        <f>+bendras!B286</f>
        <v>44132</v>
      </c>
      <c r="I60" s="146" t="str">
        <f>+bendras!A294</f>
        <v>KETVIRTADIENIS</v>
      </c>
      <c r="J60" s="148">
        <f>+bendras!B294</f>
        <v>44133</v>
      </c>
      <c r="K60" s="146" t="str">
        <f>+bendras!A302</f>
        <v>PENKTADIENIS</v>
      </c>
      <c r="L60" s="148">
        <f>+bendras!B302</f>
        <v>44134</v>
      </c>
      <c r="M60" s="146" t="str">
        <f>+bendras!A310</f>
        <v>ŠEŠTADIENIS</v>
      </c>
      <c r="N60" s="148">
        <f>+bendras!B310</f>
        <v>44135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59.25" customHeight="1">
      <c r="A61" s="149" t="s">
        <v>1</v>
      </c>
      <c r="B61" s="150" t="s">
        <v>28</v>
      </c>
      <c r="C61" s="151" t="str">
        <f>+bendras!K270</f>
        <v>BENDROJI SLAUGA                                   Teorija                                                          lekt. Rasa Ramanauskienė</v>
      </c>
      <c r="D61" s="239" t="str">
        <f>+bendras!L270</f>
        <v>Nuotoliniu būdu</v>
      </c>
      <c r="E61" s="151">
        <f>+bendras!K278</f>
        <v>0</v>
      </c>
      <c r="F61" s="239">
        <f>+bendras!L278</f>
        <v>0</v>
      </c>
      <c r="G61" s="151" t="str">
        <f>+bendras!K286</f>
        <v>PROFESINĖ UŽSIENIO KALBA  anglų k. lekt. Regina Bartkevičiūtė </v>
      </c>
      <c r="H61" s="239" t="str">
        <f>+bendras!L286</f>
        <v>Nuotoliniu būdu</v>
      </c>
      <c r="I61" s="151" t="str">
        <f>+bendras!K294</f>
        <v>ANATOMIJA, FIZIOLOGIJA, PATOLOGIJOS PAGRINDAI Pratybos  lekt. Lina Jaruševičienė</v>
      </c>
      <c r="J61" s="199" t="str">
        <f>+bendras!L294</f>
        <v>Nuotoliniu būdu</v>
      </c>
      <c r="K61" s="151" t="str">
        <f>+bendras!K302</f>
        <v>BENDROJI SLAUGA                                      Pratybos                                                                lekt. Rasa Ramanauskienė</v>
      </c>
      <c r="L61" s="239" t="str">
        <f>+bendras!L302</f>
        <v>Nuotoliniu būdu</v>
      </c>
      <c r="M61" s="151">
        <f>+bendras!K310</f>
        <v>0</v>
      </c>
      <c r="N61" s="155">
        <f>+bendras!L310</f>
        <v>0</v>
      </c>
    </row>
    <row r="62" spans="1:14" ht="80.25" customHeight="1" thickBot="1">
      <c r="A62" s="157" t="s">
        <v>2</v>
      </c>
      <c r="B62" s="158" t="s">
        <v>29</v>
      </c>
      <c r="C62" s="153" t="str">
        <f>+bendras!K271</f>
        <v>BENDROJI SLAUGA                                   Teorija                                                          lekt. Rasa Ramanauskienė</v>
      </c>
      <c r="D62" s="246" t="str">
        <f>+bendras!L271</f>
        <v>Nuotoliniu būdu</v>
      </c>
      <c r="E62" s="153">
        <f>+bendras!K279</f>
        <v>0</v>
      </c>
      <c r="F62" s="246">
        <f>+bendras!L279</f>
        <v>0</v>
      </c>
      <c r="G62" s="153" t="str">
        <f>+bendras!K287</f>
        <v>PROFESINĖ UŽSIENIO KALBA   anglų k. lekt. Regina Bartkevičiūtė </v>
      </c>
      <c r="H62" s="246" t="str">
        <f>+bendras!L287</f>
        <v>Nuotoliniu būdu</v>
      </c>
      <c r="I62" s="153" t="str">
        <f>+bendras!K295</f>
        <v>ANATOMIJA, FIZIOLOGIJA, PATOLOGIJOS PAGRINDAI Pratybos  lekt. Lina Jaruševičienė</v>
      </c>
      <c r="J62" s="246" t="str">
        <f>+bendras!L295</f>
        <v>Nuotoliniu būdu</v>
      </c>
      <c r="K62" s="153" t="str">
        <f>+bendras!K303</f>
        <v>BENDROJI SLAUGA                                      Pratybos                                                                lekt. Rasa Ramanauskienė</v>
      </c>
      <c r="L62" s="246" t="str">
        <f>+bendras!L303</f>
        <v>Nuotoliniu būdu</v>
      </c>
      <c r="M62" s="153">
        <f>+bendras!K311</f>
        <v>0</v>
      </c>
      <c r="N62" s="252">
        <f>+bendras!L311</f>
        <v>0</v>
      </c>
    </row>
    <row r="63" spans="1:14" ht="36.75" customHeight="1" thickBot="1">
      <c r="A63" s="164" t="s">
        <v>25</v>
      </c>
      <c r="B63" s="165" t="s">
        <v>30</v>
      </c>
      <c r="C63" s="224">
        <f>+bendras!K272</f>
        <v>0</v>
      </c>
      <c r="D63" s="301">
        <f>+bendras!L272</f>
        <v>0</v>
      </c>
      <c r="E63" s="224">
        <f>+bendras!K280</f>
        <v>0</v>
      </c>
      <c r="F63" s="301">
        <f>+bendras!L280</f>
        <v>0</v>
      </c>
      <c r="G63" s="224">
        <f>+bendras!K288</f>
        <v>0</v>
      </c>
      <c r="H63" s="301">
        <f>+bendras!L288</f>
        <v>0</v>
      </c>
      <c r="I63" s="224">
        <f>+bendras!K296</f>
        <v>0</v>
      </c>
      <c r="J63" s="301">
        <f>+bendras!L296</f>
        <v>0</v>
      </c>
      <c r="K63" s="224">
        <f>+bendras!K304</f>
        <v>0</v>
      </c>
      <c r="L63" s="301">
        <f>+bendras!L304</f>
        <v>0</v>
      </c>
      <c r="M63" s="224">
        <f>+bendras!K312</f>
        <v>0</v>
      </c>
      <c r="N63" s="302">
        <f>+bendras!L312</f>
        <v>0</v>
      </c>
    </row>
    <row r="64" spans="1:14" ht="89.25" customHeight="1">
      <c r="A64" s="149" t="s">
        <v>3</v>
      </c>
      <c r="B64" s="150" t="s">
        <v>31</v>
      </c>
      <c r="C64" s="151">
        <f>+bendras!K273</f>
        <v>0</v>
      </c>
      <c r="D64" s="239">
        <f>+bendras!L273</f>
        <v>0</v>
      </c>
      <c r="E64" s="151">
        <f>+bendras!K281</f>
        <v>0</v>
      </c>
      <c r="F64" s="239">
        <f>+bendras!L281</f>
        <v>0</v>
      </c>
      <c r="G64" s="151" t="str">
        <f>+bendras!K289</f>
        <v>BENDROJI SLAUGA                                      Teorija                                                               lekt. Rūta Žigutienė</v>
      </c>
      <c r="H64" s="239" t="str">
        <f>+bendras!L289</f>
        <v>Nuotoliniu būdu</v>
      </c>
      <c r="I64" s="151">
        <f>+bendras!K297</f>
        <v>0</v>
      </c>
      <c r="J64" s="239">
        <f>+bendras!L297</f>
        <v>0</v>
      </c>
      <c r="K64" s="151" t="str">
        <f>+bendras!K305</f>
        <v>ANATOMIJA, FIZIOLOGIJA, PATOLOGIJOS PAGRINDAI, TEORIJA                               lekt. Lina Jaruševičienė</v>
      </c>
      <c r="L64" s="239" t="str">
        <f>+bendras!L305</f>
        <v>Nuotoliniu būdu</v>
      </c>
      <c r="M64" s="151">
        <f>+bendras!K313</f>
        <v>0</v>
      </c>
      <c r="N64" s="249">
        <f>+bendras!L313</f>
        <v>0</v>
      </c>
    </row>
    <row r="65" spans="1:14" ht="66.75" customHeight="1">
      <c r="A65" s="174" t="s">
        <v>4</v>
      </c>
      <c r="B65" s="177" t="s">
        <v>32</v>
      </c>
      <c r="C65" s="228">
        <f>+bendras!K274</f>
        <v>0</v>
      </c>
      <c r="D65" s="248">
        <f>+bendras!L274</f>
        <v>0</v>
      </c>
      <c r="E65" s="228">
        <f>+bendras!K282</f>
        <v>0</v>
      </c>
      <c r="F65" s="248">
        <f>+bendras!L282</f>
        <v>0</v>
      </c>
      <c r="G65" s="228">
        <f>+bendras!K290</f>
        <v>0</v>
      </c>
      <c r="H65" s="248">
        <f>+bendras!L290</f>
        <v>0</v>
      </c>
      <c r="I65" s="228" t="str">
        <f>+bendras!K298</f>
        <v>PROFESINĖ KOMUNIKACIJA               Teorija                                                           doc. dr. Inga Mikutavičienė</v>
      </c>
      <c r="J65" s="248" t="str">
        <f>+bendras!L298</f>
        <v>Nuotoliniu būdu</v>
      </c>
      <c r="K65" s="228" t="str">
        <f>+bendras!K306</f>
        <v>PROFESINĖ UŽSIENIO KALBA (Rusų k.) lekt. Aida Kliukinskienė</v>
      </c>
      <c r="L65" s="248" t="str">
        <f>+bendras!L306</f>
        <v>Nuotoliniu būdu</v>
      </c>
      <c r="M65" s="228">
        <f>+bendras!K314</f>
        <v>0</v>
      </c>
      <c r="N65" s="250">
        <f>+bendras!L314</f>
        <v>0</v>
      </c>
    </row>
    <row r="66" spans="1:14" ht="60.75" customHeight="1">
      <c r="A66" s="157" t="s">
        <v>5</v>
      </c>
      <c r="B66" s="158" t="s">
        <v>33</v>
      </c>
      <c r="C66" s="228">
        <f>+bendras!K275</f>
        <v>0</v>
      </c>
      <c r="D66" s="248">
        <f>+bendras!L275</f>
        <v>0</v>
      </c>
      <c r="E66" s="228">
        <f>+bendras!K283</f>
        <v>0</v>
      </c>
      <c r="F66" s="248">
        <f>+bendras!L283</f>
        <v>0</v>
      </c>
      <c r="G66" s="228">
        <f>+bendras!K291</f>
        <v>0</v>
      </c>
      <c r="H66" s="248">
        <f>+bendras!L291</f>
        <v>0</v>
      </c>
      <c r="I66" s="228">
        <f>+bendras!K299</f>
        <v>0</v>
      </c>
      <c r="J66" s="248">
        <f>+bendras!L299</f>
        <v>0</v>
      </c>
      <c r="K66" s="228" t="str">
        <f>+bendras!K307</f>
        <v>PROFESINĖ UŽSIENIO KALBA (Rusų k.) lekt. Aida Kliukinskienė</v>
      </c>
      <c r="L66" s="248" t="str">
        <f>+bendras!L307</f>
        <v>Nuotoliniu būdu</v>
      </c>
      <c r="M66" s="228">
        <f>+bendras!K315</f>
        <v>0</v>
      </c>
      <c r="N66" s="250">
        <f>+bendras!L315</f>
        <v>0</v>
      </c>
    </row>
    <row r="67" spans="1:14" ht="55.5" customHeight="1">
      <c r="A67" s="174" t="s">
        <v>6</v>
      </c>
      <c r="B67" s="193" t="s">
        <v>34</v>
      </c>
      <c r="C67" s="228">
        <f>+bendras!K276</f>
        <v>0</v>
      </c>
      <c r="D67" s="248">
        <f>+bendras!L276</f>
        <v>0</v>
      </c>
      <c r="E67" s="228">
        <f>+bendras!K284</f>
        <v>0</v>
      </c>
      <c r="F67" s="248">
        <f>+bendras!L284</f>
        <v>0</v>
      </c>
      <c r="G67" s="228">
        <f>+bendras!K292</f>
        <v>0</v>
      </c>
      <c r="H67" s="248">
        <f>+bendras!L292</f>
        <v>0</v>
      </c>
      <c r="I67" s="228">
        <f>+bendras!K300</f>
        <v>0</v>
      </c>
      <c r="J67" s="248">
        <f>+bendras!L300</f>
        <v>0</v>
      </c>
      <c r="K67" s="228">
        <f>+bendras!K308</f>
        <v>0</v>
      </c>
      <c r="L67" s="248">
        <f>+bendras!L308</f>
        <v>0</v>
      </c>
      <c r="M67" s="228">
        <f>+bendras!K316</f>
        <v>0</v>
      </c>
      <c r="N67" s="250">
        <f>+bendras!L316</f>
        <v>0</v>
      </c>
    </row>
    <row r="68" spans="1:14" ht="66" customHeight="1" thickBot="1">
      <c r="A68" s="180" t="s">
        <v>26</v>
      </c>
      <c r="B68" s="181" t="s">
        <v>35</v>
      </c>
      <c r="C68" s="232"/>
      <c r="D68" s="261">
        <f>+bendras!L277</f>
        <v>0</v>
      </c>
      <c r="E68" s="232">
        <f>+bendras!K285</f>
        <v>0</v>
      </c>
      <c r="F68" s="235">
        <f>+bendras!L285</f>
        <v>0</v>
      </c>
      <c r="G68" s="232">
        <f>+bendras!K293</f>
        <v>0</v>
      </c>
      <c r="H68" s="261">
        <f>+bendras!L293</f>
        <v>0</v>
      </c>
      <c r="I68" s="232">
        <f>+bendras!K301</f>
        <v>0</v>
      </c>
      <c r="J68" s="261">
        <f>+bendras!L301</f>
        <v>0</v>
      </c>
      <c r="K68" s="232">
        <f>+bendras!K309</f>
        <v>0</v>
      </c>
      <c r="L68" s="261">
        <f>+bendras!L309</f>
        <v>0</v>
      </c>
      <c r="M68" s="232">
        <f>+bendras!K317</f>
        <v>0</v>
      </c>
      <c r="N68" s="83">
        <f>+bendras!L317</f>
        <v>0</v>
      </c>
    </row>
    <row r="69" ht="36.75" customHeight="1" thickBot="1"/>
    <row r="70" spans="1:14" ht="36.75" customHeight="1" thickBot="1">
      <c r="A70" s="144" t="s">
        <v>23</v>
      </c>
      <c r="B70" s="145" t="s">
        <v>24</v>
      </c>
      <c r="C70" s="146" t="str">
        <f>+bendras!A318</f>
        <v>PIRMADIENIS</v>
      </c>
      <c r="D70" s="304">
        <f>+bendras!B318</f>
        <v>44137</v>
      </c>
      <c r="E70" s="146" t="str">
        <f>+bendras!A327</f>
        <v>ANTRADIENIS</v>
      </c>
      <c r="F70" s="304">
        <f>+bendras!B327</f>
        <v>44138</v>
      </c>
      <c r="G70" s="146" t="str">
        <f>+bendras!A335</f>
        <v>TREČIADIENIS</v>
      </c>
      <c r="H70" s="304">
        <f>+bendras!B335</f>
        <v>44139</v>
      </c>
      <c r="I70" s="146" t="str">
        <f>+bendras!A343</f>
        <v>KETVIRTADIENIS</v>
      </c>
      <c r="J70" s="304">
        <f>+bendras!B343</f>
        <v>44140</v>
      </c>
      <c r="K70" s="146" t="str">
        <f>+bendras!A351</f>
        <v>PENKTADIENIS</v>
      </c>
      <c r="L70" s="304">
        <f>+bendras!B351</f>
        <v>44141</v>
      </c>
      <c r="M70" s="146" t="str">
        <f>+bendras!A359</f>
        <v>ŠEŠTADIENIS</v>
      </c>
      <c r="N70" s="304">
        <f>+bendras!B359</f>
        <v>44142</v>
      </c>
    </row>
    <row r="71" spans="1:14" ht="69" customHeight="1">
      <c r="A71" s="149" t="s">
        <v>1</v>
      </c>
      <c r="B71" s="150" t="s">
        <v>28</v>
      </c>
      <c r="C71" s="151">
        <f>+bendras!K318</f>
        <v>0</v>
      </c>
      <c r="D71" s="199">
        <f>+bendras!L318</f>
        <v>0</v>
      </c>
      <c r="E71" s="151">
        <f>+bendras!K327</f>
        <v>0</v>
      </c>
      <c r="F71" s="199">
        <f>+bendras!L327</f>
        <v>0</v>
      </c>
      <c r="G71" s="151" t="str">
        <f>+bendras!K335</f>
        <v>PROFESINĖ UŽSIENIO KALBA             anglų k. lekt. Regina Bartkevičiūtė </v>
      </c>
      <c r="H71" s="199" t="str">
        <f>+bendras!L335</f>
        <v>203*</v>
      </c>
      <c r="I71" s="151" t="str">
        <f>+bendras!K343</f>
        <v>ANATOMIJA, FIZIOLOGIJA, PATOLOGIJOS PAGRINDAI Pratybos  lekt. Lina Jaruševičienė</v>
      </c>
      <c r="J71" s="199" t="str">
        <f>+bendras!L343</f>
        <v>312</v>
      </c>
      <c r="K71" s="151">
        <f>+bendras!K351</f>
        <v>0</v>
      </c>
      <c r="L71" s="199">
        <f>+bendras!L351</f>
        <v>0</v>
      </c>
      <c r="M71" s="151">
        <f>+bendras!K359</f>
        <v>0</v>
      </c>
      <c r="N71" s="155">
        <f>+bendras!L359</f>
        <v>0</v>
      </c>
    </row>
    <row r="72" spans="1:14" ht="65.25" customHeight="1" thickBot="1">
      <c r="A72" s="157" t="s">
        <v>2</v>
      </c>
      <c r="B72" s="158" t="s">
        <v>29</v>
      </c>
      <c r="C72" s="153">
        <f>+bendras!K319</f>
        <v>0</v>
      </c>
      <c r="D72" s="246">
        <f>+bendras!L319</f>
        <v>0</v>
      </c>
      <c r="E72" s="153">
        <f>+bendras!K328</f>
        <v>0</v>
      </c>
      <c r="F72" s="246">
        <f>+bendras!L328</f>
        <v>0</v>
      </c>
      <c r="G72" s="153" t="str">
        <f>+bendras!K336</f>
        <v>PROFESINĖ UŽSIENIO KALBA             anglų k. lekt. Regina Bartkevičiūtė </v>
      </c>
      <c r="H72" s="246" t="str">
        <f>+bendras!L336</f>
        <v>203*</v>
      </c>
      <c r="I72" s="153" t="str">
        <f>+bendras!K344</f>
        <v>ANATOMIJA, FIZIOLOGIJA, PATOLOGIJOS PAGRINDAI Pratybos  lekt. Lina Jaruševičienė</v>
      </c>
      <c r="J72" s="246" t="str">
        <f>+bendras!L344</f>
        <v>312</v>
      </c>
      <c r="K72" s="153">
        <f>+bendras!K352</f>
        <v>0</v>
      </c>
      <c r="L72" s="246">
        <f>+bendras!L352</f>
        <v>0</v>
      </c>
      <c r="M72" s="153">
        <f>+bendras!K360</f>
        <v>0</v>
      </c>
      <c r="N72" s="252">
        <f>+bendras!L360</f>
        <v>0</v>
      </c>
    </row>
    <row r="73" spans="1:14" ht="36.75" customHeight="1" thickBot="1">
      <c r="A73" s="164" t="s">
        <v>25</v>
      </c>
      <c r="B73" s="165" t="s">
        <v>30</v>
      </c>
      <c r="C73" s="224">
        <f>+bendras!K320</f>
        <v>0</v>
      </c>
      <c r="D73" s="301">
        <f>+bendras!L320</f>
        <v>0</v>
      </c>
      <c r="E73" s="224">
        <f>+bendras!K329</f>
        <v>0</v>
      </c>
      <c r="F73" s="301">
        <f>+bendras!L329</f>
        <v>0</v>
      </c>
      <c r="G73" s="224">
        <f>+bendras!K337</f>
        <v>0</v>
      </c>
      <c r="H73" s="301">
        <f>+bendras!L337</f>
        <v>0</v>
      </c>
      <c r="I73" s="224">
        <f>+bendras!K345</f>
        <v>0</v>
      </c>
      <c r="J73" s="301">
        <f>+bendras!L345</f>
        <v>0</v>
      </c>
      <c r="K73" s="224">
        <f>+bendras!K353</f>
        <v>0</v>
      </c>
      <c r="L73" s="301">
        <f>+bendras!L353</f>
        <v>0</v>
      </c>
      <c r="M73" s="224">
        <f>+bendras!K361</f>
        <v>0</v>
      </c>
      <c r="N73" s="302">
        <f>+bendras!L361</f>
        <v>0</v>
      </c>
    </row>
    <row r="74" spans="1:14" ht="96.75" customHeight="1">
      <c r="A74" s="149" t="s">
        <v>3</v>
      </c>
      <c r="B74" s="150" t="s">
        <v>31</v>
      </c>
      <c r="C74" s="151">
        <f>+bendras!K321</f>
        <v>0</v>
      </c>
      <c r="D74" s="239">
        <f>+bendras!L321</f>
        <v>0</v>
      </c>
      <c r="E74" s="151">
        <f>+bendras!K330</f>
        <v>0</v>
      </c>
      <c r="F74" s="239">
        <f>+bendras!L330</f>
        <v>0</v>
      </c>
      <c r="G74" s="151" t="str">
        <f>+bendras!K338</f>
        <v>BENDROJI SLAUGA                                      Teorija                                                            lekt. Rūta Žigutienė</v>
      </c>
      <c r="H74" s="239" t="str">
        <f>+bendras!L338</f>
        <v>Nuotoliniu būdu</v>
      </c>
      <c r="I74" s="151">
        <f>+bendras!K346</f>
        <v>0</v>
      </c>
      <c r="J74" s="239">
        <f>+bendras!L346</f>
        <v>0</v>
      </c>
      <c r="K74" s="151" t="str">
        <f>+bendras!K354</f>
        <v>ANATOMIJA, FIZIOLOGIJA, PATOLOGIJOS PAGRINDAI, TEORIJA                               lekt. Lina Jaruševičienė</v>
      </c>
      <c r="L74" s="239" t="str">
        <f>+bendras!L354</f>
        <v>Aktų salė</v>
      </c>
      <c r="M74" s="151">
        <f>+bendras!K362</f>
        <v>0</v>
      </c>
      <c r="N74" s="249">
        <f>+bendras!L362</f>
        <v>0</v>
      </c>
    </row>
    <row r="75" spans="1:14" ht="100.5" customHeight="1">
      <c r="A75" s="174" t="s">
        <v>4</v>
      </c>
      <c r="B75" s="177" t="s">
        <v>32</v>
      </c>
      <c r="C75" s="228">
        <f>+bendras!K322</f>
        <v>0</v>
      </c>
      <c r="D75" s="248">
        <f>+bendras!L322</f>
        <v>0</v>
      </c>
      <c r="E75" s="228">
        <f>+bendras!K331</f>
        <v>0</v>
      </c>
      <c r="F75" s="248">
        <f>+bendras!L331</f>
        <v>0</v>
      </c>
      <c r="G75" s="228" t="str">
        <f>+bendras!K339</f>
        <v>BENDROJI SLAUGA                                      Teorija                                                            lekt. Rūta Žigutienė</v>
      </c>
      <c r="H75" s="248" t="str">
        <f>+bendras!L339</f>
        <v>Nuotoliniu būdu</v>
      </c>
      <c r="I75" s="228">
        <f>+bendras!K347</f>
        <v>0</v>
      </c>
      <c r="J75" s="248">
        <f>+bendras!L347</f>
        <v>0</v>
      </c>
      <c r="K75" s="228" t="str">
        <f>+bendras!K355</f>
        <v>PROFESINĖ UŽSIENIO KALBA (Rusų k.) lekt. Aida Kliukinskienė</v>
      </c>
      <c r="L75" s="248" t="str">
        <f>+bendras!L355</f>
        <v>216</v>
      </c>
      <c r="M75" s="228">
        <f>+bendras!K363</f>
        <v>0</v>
      </c>
      <c r="N75" s="250">
        <f>+bendras!L363</f>
        <v>0</v>
      </c>
    </row>
    <row r="76" spans="1:14" ht="83.25" customHeight="1">
      <c r="A76" s="157" t="s">
        <v>5</v>
      </c>
      <c r="B76" s="158" t="s">
        <v>33</v>
      </c>
      <c r="C76" s="228">
        <f>+bendras!K323</f>
        <v>0</v>
      </c>
      <c r="D76" s="248">
        <f>+bendras!L323</f>
        <v>0</v>
      </c>
      <c r="E76" s="228" t="str">
        <f>+bendras!K332</f>
        <v>BENDROJI SLAUGA                                      Pratybos                                                               lekt. Rūta Žigutienė</v>
      </c>
      <c r="F76" s="248" t="str">
        <f>+bendras!L332</f>
        <v>315</v>
      </c>
      <c r="G76" s="228" t="str">
        <f>+bendras!K340</f>
        <v>BENDROJI SLAUGA                                      Teorija                                                            lekt. Rūta Žigutienė</v>
      </c>
      <c r="H76" s="248" t="str">
        <f>+bendras!L340</f>
        <v>Nuotoliniu būdu</v>
      </c>
      <c r="I76" s="228">
        <f>+bendras!K348</f>
        <v>0</v>
      </c>
      <c r="J76" s="248">
        <f>+bendras!L348</f>
        <v>0</v>
      </c>
      <c r="K76" s="228" t="str">
        <f>+bendras!K356</f>
        <v>PROFESINĖ UŽSIENIO KALBA (Rusų k.) lekt. Aida Kliukinskienė</v>
      </c>
      <c r="L76" s="248" t="str">
        <f>+bendras!L356</f>
        <v>216</v>
      </c>
      <c r="M76" s="228">
        <f>+bendras!K364</f>
        <v>0</v>
      </c>
      <c r="N76" s="250">
        <f>+bendras!L364</f>
        <v>0</v>
      </c>
    </row>
    <row r="77" spans="1:14" ht="65.25" customHeight="1">
      <c r="A77" s="174" t="s">
        <v>6</v>
      </c>
      <c r="B77" s="193" t="s">
        <v>34</v>
      </c>
      <c r="C77" s="228">
        <f>+bendras!K325</f>
        <v>0</v>
      </c>
      <c r="D77" s="248">
        <f>+bendras!L325</f>
        <v>0</v>
      </c>
      <c r="E77" s="228" t="str">
        <f>+bendras!K333</f>
        <v>BENDROJI SLAUGA                                      Pratybos                                                               lekt. Rūta Žigutienė</v>
      </c>
      <c r="F77" s="248" t="str">
        <f>+bendras!L333</f>
        <v>315</v>
      </c>
      <c r="G77" s="228">
        <f>+bendras!K341</f>
        <v>0</v>
      </c>
      <c r="H77" s="248">
        <f>+bendras!L341</f>
        <v>0</v>
      </c>
      <c r="I77" s="228">
        <f>+bendras!K349</f>
        <v>0</v>
      </c>
      <c r="J77" s="248">
        <f>+bendras!L349</f>
        <v>0</v>
      </c>
      <c r="K77" s="228">
        <f>+bendras!K357</f>
        <v>0</v>
      </c>
      <c r="L77" s="248">
        <f>+bendras!L357</f>
        <v>0</v>
      </c>
      <c r="M77" s="228">
        <f>+bendras!K365</f>
        <v>0</v>
      </c>
      <c r="N77" s="250">
        <f>+bendras!L365</f>
        <v>0</v>
      </c>
    </row>
    <row r="78" spans="1:14" ht="70.5" customHeight="1" thickBot="1">
      <c r="A78" s="180" t="s">
        <v>26</v>
      </c>
      <c r="B78" s="181" t="s">
        <v>35</v>
      </c>
      <c r="C78" s="232">
        <f>+bendras!K326</f>
        <v>0</v>
      </c>
      <c r="D78" s="261">
        <f>+bendras!L326</f>
        <v>0</v>
      </c>
      <c r="E78" s="232">
        <f>+bendras!K334</f>
        <v>0</v>
      </c>
      <c r="F78" s="235">
        <f>+bendras!L334</f>
        <v>0</v>
      </c>
      <c r="G78" s="232">
        <f>+bendras!K342</f>
        <v>0</v>
      </c>
      <c r="H78" s="261">
        <f>+bendras!L342</f>
        <v>0</v>
      </c>
      <c r="I78" s="232">
        <f>+bendras!K350</f>
        <v>0</v>
      </c>
      <c r="J78" s="261">
        <f>+bendras!L350</f>
        <v>0</v>
      </c>
      <c r="K78" s="232">
        <f>+bendras!K358</f>
        <v>0</v>
      </c>
      <c r="L78" s="261">
        <f>+bendras!L358</f>
        <v>0</v>
      </c>
      <c r="M78" s="232">
        <f>+bendras!K366</f>
        <v>0</v>
      </c>
      <c r="N78" s="83">
        <f>+bendras!L366</f>
        <v>0</v>
      </c>
    </row>
    <row r="79" ht="36.75" customHeight="1" thickBot="1"/>
    <row r="80" spans="1:14" ht="36.75" customHeight="1" thickBot="1">
      <c r="A80" s="144" t="s">
        <v>23</v>
      </c>
      <c r="B80" s="145" t="s">
        <v>24</v>
      </c>
      <c r="C80" s="146" t="str">
        <f>+bendras!A367</f>
        <v>PIRMADIENIS</v>
      </c>
      <c r="D80" s="148">
        <f>+bendras!B367</f>
        <v>44144</v>
      </c>
      <c r="E80" s="146" t="str">
        <f>+bendras!A375</f>
        <v>ANTRADIENIS</v>
      </c>
      <c r="F80" s="148">
        <f>+bendras!B375</f>
        <v>44145</v>
      </c>
      <c r="G80" s="146" t="str">
        <f>+bendras!A383</f>
        <v>TREČIADIENIS</v>
      </c>
      <c r="H80" s="148">
        <f>+bendras!B383</f>
        <v>44146</v>
      </c>
      <c r="I80" s="146" t="str">
        <f>+bendras!A391</f>
        <v>KETVIRTADIENIS</v>
      </c>
      <c r="J80" s="148">
        <f>+bendras!B391</f>
        <v>44147</v>
      </c>
      <c r="K80" s="146" t="str">
        <f>+bendras!A399</f>
        <v>PENKTADIENIS</v>
      </c>
      <c r="L80" s="148">
        <f>+bendras!B399</f>
        <v>44148</v>
      </c>
      <c r="M80" s="146" t="str">
        <f>+bendras!A407</f>
        <v>ŠEŠTADIENIS</v>
      </c>
      <c r="N80" s="148">
        <f>+bendras!B407</f>
        <v>44149</v>
      </c>
    </row>
    <row r="81" spans="1:14" ht="66.75" customHeight="1">
      <c r="A81" s="149" t="s">
        <v>1</v>
      </c>
      <c r="B81" s="150" t="s">
        <v>28</v>
      </c>
      <c r="C81" s="151">
        <f>+bendras!K367</f>
        <v>0</v>
      </c>
      <c r="D81" s="199">
        <f>+bendras!L367</f>
        <v>0</v>
      </c>
      <c r="E81" s="151">
        <f>+bendras!K375</f>
        <v>0</v>
      </c>
      <c r="F81" s="199">
        <f>+bendras!L375</f>
        <v>0</v>
      </c>
      <c r="G81" s="151" t="str">
        <f>+bendras!K383</f>
        <v>PROFESINĖ UŽSIENIO KALBA             anglų k. lekt. Regina Bartkevičiūtė </v>
      </c>
      <c r="H81" s="199" t="str">
        <f>+bendras!L383</f>
        <v>MS Teams</v>
      </c>
      <c r="I81" s="151" t="str">
        <f>+bendras!K391</f>
        <v>ANATOMIJA, FIZIOLOGIJA, PATOLOGIJOS PAGRINDAI Pratybos                    lekt. Lina Jaruševičienė</v>
      </c>
      <c r="J81" s="199" t="str">
        <f>+bendras!L391</f>
        <v>MS Teams</v>
      </c>
      <c r="K81" s="151">
        <f>+bendras!K399</f>
        <v>0</v>
      </c>
      <c r="L81" s="199">
        <f>+bendras!L399</f>
        <v>0</v>
      </c>
      <c r="M81" s="151">
        <f>+bendras!K399</f>
        <v>0</v>
      </c>
      <c r="N81" s="155">
        <f>+bendras!L407</f>
        <v>0</v>
      </c>
    </row>
    <row r="82" spans="1:14" ht="63" customHeight="1" thickBot="1">
      <c r="A82" s="157" t="s">
        <v>2</v>
      </c>
      <c r="B82" s="158" t="s">
        <v>29</v>
      </c>
      <c r="C82" s="153">
        <f>+bendras!K368</f>
        <v>0</v>
      </c>
      <c r="D82" s="246">
        <f>+bendras!L368</f>
        <v>0</v>
      </c>
      <c r="E82" s="153">
        <f>+bendras!K376</f>
        <v>0</v>
      </c>
      <c r="F82" s="246">
        <f>+bendras!L376</f>
        <v>0</v>
      </c>
      <c r="G82" s="153" t="str">
        <f>+bendras!K384</f>
        <v>PROFESINĖ UŽSIENIO KALBA             anglų k. lekt. Regina Bartkevičiūtė </v>
      </c>
      <c r="H82" s="246" t="str">
        <f>+bendras!L384</f>
        <v>MS Teams</v>
      </c>
      <c r="I82" s="153" t="str">
        <f>+bendras!K392</f>
        <v>ANATOMIJA, FIZIOLOGIJA, PATOLOGIJOS PAGRINDAI Pratybos                      lekt. Lina Jaruševičienė</v>
      </c>
      <c r="J82" s="246" t="str">
        <f>+bendras!L392</f>
        <v>MS Teams</v>
      </c>
      <c r="K82" s="153">
        <f>+bendras!K400</f>
        <v>0</v>
      </c>
      <c r="L82" s="246">
        <f>+bendras!L400</f>
        <v>0</v>
      </c>
      <c r="M82" s="153">
        <f>+bendras!K400</f>
        <v>0</v>
      </c>
      <c r="N82" s="252">
        <f>+bendras!L408</f>
        <v>0</v>
      </c>
    </row>
    <row r="83" spans="1:14" ht="36.75" customHeight="1" thickBot="1">
      <c r="A83" s="164" t="s">
        <v>25</v>
      </c>
      <c r="B83" s="165" t="s">
        <v>30</v>
      </c>
      <c r="C83" s="224">
        <f>+bendras!K369</f>
        <v>0</v>
      </c>
      <c r="D83" s="301">
        <f>+bendras!L369</f>
        <v>0</v>
      </c>
      <c r="E83" s="224">
        <f>+bendras!K377</f>
        <v>0</v>
      </c>
      <c r="F83" s="301">
        <f>+bendras!L377</f>
        <v>0</v>
      </c>
      <c r="G83" s="224">
        <f>+bendras!K385</f>
        <v>0</v>
      </c>
      <c r="H83" s="301">
        <f>+bendras!L385</f>
        <v>0</v>
      </c>
      <c r="I83" s="224">
        <f>+bendras!K393</f>
        <v>0</v>
      </c>
      <c r="J83" s="301">
        <f>+bendras!L393</f>
        <v>0</v>
      </c>
      <c r="K83" s="224">
        <f>+bendras!K401</f>
        <v>0</v>
      </c>
      <c r="L83" s="301">
        <f>+bendras!L401</f>
        <v>0</v>
      </c>
      <c r="M83" s="224">
        <f>+bendras!K401</f>
        <v>0</v>
      </c>
      <c r="N83" s="302">
        <f>+bendras!L409</f>
        <v>0</v>
      </c>
    </row>
    <row r="84" spans="1:14" ht="87.75" customHeight="1">
      <c r="A84" s="149" t="s">
        <v>3</v>
      </c>
      <c r="B84" s="150" t="s">
        <v>31</v>
      </c>
      <c r="C84" s="151" t="str">
        <f>+bendras!K370</f>
        <v>BENDROJI SLAUGA                                      Pratybos                                                               lekt. Rūta Žigutienė</v>
      </c>
      <c r="D84" s="239" t="str">
        <f>+bendras!L370</f>
        <v>315</v>
      </c>
      <c r="E84" s="151">
        <f>+bendras!K378</f>
        <v>0</v>
      </c>
      <c r="F84" s="239">
        <f>+bendras!L378</f>
        <v>0</v>
      </c>
      <c r="G84" s="151" t="str">
        <f>+bendras!K386</f>
        <v>BENDROJI SLAUGA                                      Teorija                                                            lekt. Rūta Žigutienė</v>
      </c>
      <c r="H84" s="239" t="str">
        <f>+bendras!L386</f>
        <v>MS Teams</v>
      </c>
      <c r="I84" s="151">
        <f>+bendras!K394</f>
        <v>0</v>
      </c>
      <c r="J84" s="239">
        <f>+bendras!L394</f>
        <v>0</v>
      </c>
      <c r="K84" s="151" t="str">
        <f>+bendras!K402</f>
        <v>ANATOMIJA, FIZIOLOGIJA, PATOLOGIJOS PAGRINDAI, TEORIJA                               lekt. Lina Jaruševičienė</v>
      </c>
      <c r="L84" s="239" t="str">
        <f>+bendras!L402</f>
        <v>MS Teams</v>
      </c>
      <c r="M84" s="151"/>
      <c r="N84" s="249">
        <f>+bendras!L410</f>
        <v>0</v>
      </c>
    </row>
    <row r="85" spans="1:14" ht="74.25" customHeight="1">
      <c r="A85" s="174" t="s">
        <v>4</v>
      </c>
      <c r="B85" s="177" t="s">
        <v>32</v>
      </c>
      <c r="C85" s="228" t="str">
        <f>+bendras!K371</f>
        <v>BENDROJI SLAUGA                                      Pratybos                                                               lekt. Rūta Žigutienė</v>
      </c>
      <c r="D85" s="248" t="str">
        <f>+bendras!L371</f>
        <v>315</v>
      </c>
      <c r="E85" s="228">
        <f>+bendras!K379</f>
        <v>0</v>
      </c>
      <c r="F85" s="248">
        <f>+bendras!L379</f>
        <v>0</v>
      </c>
      <c r="G85" s="228" t="str">
        <f>+bendras!K387</f>
        <v>BENDROJI SLAUGA                                      Teorija                                                            lekt. Rūta Žigutienė</v>
      </c>
      <c r="H85" s="248" t="str">
        <f>+bendras!L387</f>
        <v>MS Teams</v>
      </c>
      <c r="I85" s="228">
        <f>+bendras!K395</f>
        <v>0</v>
      </c>
      <c r="J85" s="248">
        <f>+bendras!L395</f>
        <v>0</v>
      </c>
      <c r="K85" s="228" t="str">
        <f>+bendras!K403</f>
        <v>PROFESINĖ UŽSIENIO KALBA (Rusų k.) lekt. Aida Kliukinskienė</v>
      </c>
      <c r="L85" s="248" t="str">
        <f>+bendras!L403</f>
        <v>MS Teams</v>
      </c>
      <c r="M85" s="228"/>
      <c r="N85" s="250">
        <f>+bendras!L411</f>
        <v>0</v>
      </c>
    </row>
    <row r="86" spans="1:14" ht="60.75" customHeight="1">
      <c r="A86" s="157" t="s">
        <v>5</v>
      </c>
      <c r="B86" s="158" t="s">
        <v>33</v>
      </c>
      <c r="C86" s="228">
        <f>+bendras!K372</f>
        <v>0</v>
      </c>
      <c r="D86" s="248">
        <f>+bendras!L372</f>
        <v>0</v>
      </c>
      <c r="E86" s="228">
        <f>+bendras!K380</f>
        <v>0</v>
      </c>
      <c r="F86" s="248">
        <f>+bendras!L380</f>
        <v>0</v>
      </c>
      <c r="G86" s="228">
        <f>+bendras!K388</f>
        <v>0</v>
      </c>
      <c r="H86" s="248">
        <f>+bendras!L388</f>
        <v>0</v>
      </c>
      <c r="I86" s="228">
        <f>+bendras!K396</f>
        <v>0</v>
      </c>
      <c r="J86" s="248">
        <f>+bendras!L396</f>
        <v>0</v>
      </c>
      <c r="K86" s="228" t="str">
        <f>+bendras!K404</f>
        <v>PROFESINĖ UŽSIENIO KALBA (Rusų k.) lekt. Aida Kliukinskienė</v>
      </c>
      <c r="L86" s="248" t="str">
        <f>+bendras!L404</f>
        <v>MS Teams</v>
      </c>
      <c r="M86" s="228"/>
      <c r="N86" s="250">
        <f>+bendras!L412</f>
        <v>0</v>
      </c>
    </row>
    <row r="87" spans="1:14" ht="36.75" customHeight="1">
      <c r="A87" s="174" t="s">
        <v>6</v>
      </c>
      <c r="B87" s="193" t="s">
        <v>34</v>
      </c>
      <c r="C87" s="228">
        <f>+bendras!K373</f>
        <v>0</v>
      </c>
      <c r="D87" s="248">
        <f>+bendras!L373</f>
        <v>0</v>
      </c>
      <c r="E87" s="228">
        <f>+bendras!K381</f>
        <v>0</v>
      </c>
      <c r="F87" s="248">
        <f>+bendras!L381</f>
        <v>0</v>
      </c>
      <c r="G87" s="228">
        <f>+bendras!K389</f>
        <v>0</v>
      </c>
      <c r="H87" s="248">
        <f>+bendras!L389</f>
        <v>0</v>
      </c>
      <c r="I87" s="228">
        <f>+bendras!K397</f>
        <v>0</v>
      </c>
      <c r="J87" s="248">
        <f>+bendras!L397</f>
        <v>0</v>
      </c>
      <c r="K87" s="228">
        <f>+bendras!K405</f>
        <v>0</v>
      </c>
      <c r="L87" s="248">
        <f>+bendras!L405</f>
        <v>0</v>
      </c>
      <c r="M87" s="228">
        <f>+bendras!K405</f>
        <v>0</v>
      </c>
      <c r="N87" s="250">
        <f>+bendras!L413</f>
        <v>0</v>
      </c>
    </row>
    <row r="88" spans="1:14" ht="36.75" customHeight="1" thickBot="1">
      <c r="A88" s="180" t="s">
        <v>26</v>
      </c>
      <c r="B88" s="181" t="s">
        <v>35</v>
      </c>
      <c r="C88" s="232">
        <f>+bendras!K374</f>
        <v>0</v>
      </c>
      <c r="D88" s="261">
        <f>+bendras!L374</f>
        <v>0</v>
      </c>
      <c r="E88" s="232">
        <f>+bendras!K382</f>
        <v>0</v>
      </c>
      <c r="F88" s="235">
        <f>+bendras!L382</f>
        <v>0</v>
      </c>
      <c r="G88" s="232">
        <f>+bendras!K390</f>
        <v>0</v>
      </c>
      <c r="H88" s="261">
        <f>+bendras!L390</f>
        <v>0</v>
      </c>
      <c r="I88" s="232">
        <f>+bendras!K398</f>
        <v>0</v>
      </c>
      <c r="J88" s="261">
        <f>+bendras!L398</f>
        <v>0</v>
      </c>
      <c r="K88" s="232">
        <f>+bendras!K406</f>
        <v>0</v>
      </c>
      <c r="L88" s="261">
        <f>+bendras!L406</f>
        <v>0</v>
      </c>
      <c r="M88" s="232">
        <f>+bendras!K406</f>
        <v>0</v>
      </c>
      <c r="N88" s="83">
        <f>+bendras!L414</f>
        <v>0</v>
      </c>
    </row>
    <row r="89" ht="36.75" customHeight="1" thickBot="1"/>
    <row r="90" spans="1:14" ht="36.75" customHeight="1" thickBot="1">
      <c r="A90" s="144" t="s">
        <v>23</v>
      </c>
      <c r="B90" s="145" t="s">
        <v>24</v>
      </c>
      <c r="C90" s="146" t="str">
        <f>+bendras!A415</f>
        <v>PIRMADIENIS</v>
      </c>
      <c r="D90" s="148">
        <f>+bendras!B415</f>
        <v>44151</v>
      </c>
      <c r="E90" s="146" t="str">
        <f>+bendras!A423</f>
        <v>ANTRADIENIS</v>
      </c>
      <c r="F90" s="148">
        <f>+bendras!B423</f>
        <v>44152</v>
      </c>
      <c r="G90" s="146" t="str">
        <f>+bendras!A431</f>
        <v>TREČIADIENIS</v>
      </c>
      <c r="H90" s="148">
        <f>+bendras!B431</f>
        <v>44153</v>
      </c>
      <c r="I90" s="146" t="str">
        <f>+bendras!A439</f>
        <v>KETVIRTADIENIS</v>
      </c>
      <c r="J90" s="148">
        <f>+bendras!B439</f>
        <v>44154</v>
      </c>
      <c r="K90" s="146" t="str">
        <f>+bendras!A447</f>
        <v>PENKTADIENIS</v>
      </c>
      <c r="L90" s="148">
        <f>+bendras!B447</f>
        <v>44155</v>
      </c>
      <c r="M90" s="146" t="str">
        <f>+bendras!A455</f>
        <v>ŠEŠTADIENIS</v>
      </c>
      <c r="N90" s="148">
        <f>+bendras!B455</f>
        <v>44156</v>
      </c>
    </row>
    <row r="91" spans="1:14" ht="85.5" customHeight="1">
      <c r="A91" s="149" t="s">
        <v>1</v>
      </c>
      <c r="B91" s="150" t="s">
        <v>28</v>
      </c>
      <c r="C91" s="151">
        <f>+bendras!K415</f>
        <v>0</v>
      </c>
      <c r="D91" s="199">
        <f>+bendras!L415</f>
        <v>0</v>
      </c>
      <c r="E91" s="151">
        <f>+bendras!K423</f>
        <v>0</v>
      </c>
      <c r="F91" s="199">
        <f>+bendras!L423</f>
        <v>0</v>
      </c>
      <c r="G91" s="151" t="str">
        <f>+bendras!K431</f>
        <v>PROFESINĖ UŽSIENIO KALBA anglų k. lekt. Regina Bartkevičiūtė </v>
      </c>
      <c r="H91" s="199" t="str">
        <f>+bendras!L431</f>
        <v>MS Teams</v>
      </c>
      <c r="I91" s="151" t="str">
        <f>+bendras!K439</f>
        <v>ANATOMIJA, FIZIOLOGIJA, PATOLOGIJOS PAGRINDAI Pratybos  lekt. Lina Jaruševičienė</v>
      </c>
      <c r="J91" s="199" t="str">
        <f>+bendras!L439</f>
        <v>MS Teams</v>
      </c>
      <c r="K91" s="151">
        <f>+bendras!K447</f>
        <v>0</v>
      </c>
      <c r="L91" s="199">
        <f>+bendras!L447</f>
        <v>0</v>
      </c>
      <c r="M91" s="151">
        <f>+bendras!K455</f>
        <v>0</v>
      </c>
      <c r="N91" s="155">
        <f>+bendras!L455</f>
        <v>0</v>
      </c>
    </row>
    <row r="92" spans="1:14" ht="63" customHeight="1" thickBot="1">
      <c r="A92" s="157" t="s">
        <v>2</v>
      </c>
      <c r="B92" s="158" t="s">
        <v>29</v>
      </c>
      <c r="C92" s="153">
        <f>+bendras!K416</f>
        <v>0</v>
      </c>
      <c r="D92" s="246">
        <f>+bendras!L416</f>
        <v>0</v>
      </c>
      <c r="E92" s="153">
        <f>+bendras!K424</f>
        <v>0</v>
      </c>
      <c r="F92" s="246">
        <f>+bendras!L424</f>
        <v>0</v>
      </c>
      <c r="G92" s="153" t="str">
        <f>+bendras!K432</f>
        <v>PROFESINĖ UŽSIENIO KALBA   anglų k. lekt. Regina Bartkevičiūtė </v>
      </c>
      <c r="H92" s="246" t="str">
        <f>+bendras!L432</f>
        <v>MS Teams</v>
      </c>
      <c r="I92" s="153" t="str">
        <f>+bendras!K440</f>
        <v>ANATOMIJA, FIZIOLOGIJA, PATOLOGIJOS PAGRINDAI Pratybos  lekt. Lina Jaruševičienė</v>
      </c>
      <c r="J92" s="246" t="str">
        <f>+bendras!L440</f>
        <v>MS Teams</v>
      </c>
      <c r="K92" s="153">
        <f>+bendras!K448</f>
        <v>0</v>
      </c>
      <c r="L92" s="246">
        <f>+bendras!L448</f>
        <v>0</v>
      </c>
      <c r="M92" s="153">
        <f>+bendras!K456</f>
        <v>0</v>
      </c>
      <c r="N92" s="252">
        <f>+bendras!L456</f>
        <v>0</v>
      </c>
    </row>
    <row r="93" spans="1:14" ht="36.75" customHeight="1" thickBot="1">
      <c r="A93" s="164" t="s">
        <v>25</v>
      </c>
      <c r="B93" s="165" t="s">
        <v>30</v>
      </c>
      <c r="C93" s="224">
        <f>+bendras!K417</f>
        <v>0</v>
      </c>
      <c r="D93" s="301">
        <f>+bendras!L417</f>
        <v>0</v>
      </c>
      <c r="E93" s="224">
        <f>+bendras!K425</f>
        <v>0</v>
      </c>
      <c r="F93" s="301">
        <f>+bendras!L425</f>
        <v>0</v>
      </c>
      <c r="G93" s="224">
        <f>+bendras!K433</f>
        <v>0</v>
      </c>
      <c r="H93" s="301">
        <f>+bendras!L433</f>
        <v>0</v>
      </c>
      <c r="I93" s="224">
        <f>+bendras!K441</f>
        <v>0</v>
      </c>
      <c r="J93" s="301">
        <f>+bendras!L441</f>
        <v>0</v>
      </c>
      <c r="K93" s="224">
        <f>+bendras!K449</f>
        <v>0</v>
      </c>
      <c r="L93" s="301">
        <f>+bendras!L449</f>
        <v>0</v>
      </c>
      <c r="M93" s="224">
        <f>+bendras!K457</f>
        <v>0</v>
      </c>
      <c r="N93" s="302">
        <f>+bendras!L457</f>
        <v>0</v>
      </c>
    </row>
    <row r="94" spans="1:14" ht="69" customHeight="1">
      <c r="A94" s="149" t="s">
        <v>3</v>
      </c>
      <c r="B94" s="150" t="s">
        <v>31</v>
      </c>
      <c r="C94" s="151" t="str">
        <f>+bendras!K418</f>
        <v>BENDROJI SLAUGA                                      Pratybos                                                               lekt. Rūta Žigutienė</v>
      </c>
      <c r="D94" s="239" t="str">
        <f>+bendras!L418</f>
        <v>315</v>
      </c>
      <c r="E94" s="151">
        <f>+bendras!K426</f>
        <v>0</v>
      </c>
      <c r="F94" s="239">
        <f>+bendras!L426</f>
        <v>0</v>
      </c>
      <c r="G94" s="151" t="str">
        <f>+bendras!K434</f>
        <v>BENDROJI SLAUGA                                      Pratybos                                                               lekt. Rūta Žigutienė</v>
      </c>
      <c r="H94" s="239" t="str">
        <f>+bendras!L434</f>
        <v>315</v>
      </c>
      <c r="I94" s="151">
        <f>+bendras!K442</f>
        <v>0</v>
      </c>
      <c r="J94" s="239">
        <f>+bendras!L442</f>
        <v>0</v>
      </c>
      <c r="K94" s="151" t="str">
        <f>+bendras!K450</f>
        <v>ANATOMIJA, FIZIOLOGIJA, PATOLOGIJOS PAGRINDAI, TEORIJA                               lekt. Lina Jaruševičienė</v>
      </c>
      <c r="L94" s="239" t="str">
        <f>+bendras!L450</f>
        <v>MS Teams</v>
      </c>
      <c r="M94" s="151">
        <f>+bendras!K458</f>
        <v>0</v>
      </c>
      <c r="N94" s="249">
        <f>+bendras!L458</f>
        <v>0</v>
      </c>
    </row>
    <row r="95" spans="1:14" ht="84" customHeight="1">
      <c r="A95" s="174" t="s">
        <v>4</v>
      </c>
      <c r="B95" s="177" t="s">
        <v>32</v>
      </c>
      <c r="C95" s="228" t="str">
        <f>+bendras!K419</f>
        <v>BENDROJI SLAUGA                                      Pratybos                                                               lekt. Rūta Žigutienė</v>
      </c>
      <c r="D95" s="248" t="str">
        <f>+bendras!L419</f>
        <v>315</v>
      </c>
      <c r="E95" s="228">
        <f>+bendras!K427</f>
        <v>0</v>
      </c>
      <c r="F95" s="248">
        <f>+bendras!L427</f>
        <v>0</v>
      </c>
      <c r="G95" s="228" t="str">
        <f>+bendras!K435</f>
        <v>BENDROJI SLAUGA                                      Pratybos                                                               lekt. Rūta Žigutienė</v>
      </c>
      <c r="H95" s="248" t="str">
        <f>+bendras!L435</f>
        <v>315</v>
      </c>
      <c r="I95" s="228">
        <f>+bendras!K443</f>
        <v>0</v>
      </c>
      <c r="J95" s="248">
        <f>+bendras!L443</f>
        <v>0</v>
      </c>
      <c r="K95" s="228" t="str">
        <f>+bendras!K451</f>
        <v>PROFESINĖ UŽSIENIO KALBA (Rusų k.) lekt. Aida Kliukinskienė</v>
      </c>
      <c r="L95" s="248" t="str">
        <f>+bendras!L451</f>
        <v>MS Teams</v>
      </c>
      <c r="M95" s="228">
        <f>+bendras!K459</f>
        <v>0</v>
      </c>
      <c r="N95" s="250">
        <f>+bendras!L459</f>
        <v>0</v>
      </c>
    </row>
    <row r="96" spans="1:14" ht="87" customHeight="1">
      <c r="A96" s="157" t="s">
        <v>5</v>
      </c>
      <c r="B96" s="158" t="s">
        <v>33</v>
      </c>
      <c r="C96" s="228">
        <f>+bendras!K420</f>
        <v>0</v>
      </c>
      <c r="D96" s="248">
        <f>+bendras!L420</f>
        <v>0</v>
      </c>
      <c r="E96" s="228">
        <f>+bendras!K428</f>
        <v>0</v>
      </c>
      <c r="F96" s="248">
        <f>+bendras!L428</f>
        <v>0</v>
      </c>
      <c r="G96" s="228">
        <f>+bendras!K436</f>
        <v>0</v>
      </c>
      <c r="H96" s="248">
        <f>+bendras!L436</f>
        <v>0</v>
      </c>
      <c r="I96" s="228">
        <f>+bendras!K444</f>
        <v>0</v>
      </c>
      <c r="J96" s="248">
        <f>+bendras!L444</f>
        <v>0</v>
      </c>
      <c r="K96" s="228" t="str">
        <f>+bendras!K452</f>
        <v>PROFESINĖ UŽSIENIO KALBA (Rusų k.) lekt. Aida Kliukinskienė</v>
      </c>
      <c r="L96" s="248" t="str">
        <f>+bendras!L452</f>
        <v>MS Teams</v>
      </c>
      <c r="M96" s="228">
        <f>+bendras!K460</f>
        <v>0</v>
      </c>
      <c r="N96" s="250">
        <f>+bendras!L460</f>
        <v>0</v>
      </c>
    </row>
    <row r="97" spans="1:14" ht="36.75" customHeight="1">
      <c r="A97" s="174" t="s">
        <v>6</v>
      </c>
      <c r="B97" s="193" t="s">
        <v>34</v>
      </c>
      <c r="C97" s="228">
        <f>+bendras!K421</f>
        <v>0</v>
      </c>
      <c r="D97" s="248">
        <f>+bendras!L421</f>
        <v>0</v>
      </c>
      <c r="E97" s="228">
        <f>+bendras!K429</f>
        <v>0</v>
      </c>
      <c r="F97" s="248">
        <f>+bendras!L429</f>
        <v>0</v>
      </c>
      <c r="G97" s="228">
        <f>+bendras!K437</f>
        <v>0</v>
      </c>
      <c r="H97" s="248">
        <f>+bendras!L437</f>
        <v>0</v>
      </c>
      <c r="I97" s="228">
        <f>+bendras!K445</f>
        <v>0</v>
      </c>
      <c r="J97" s="248">
        <f>+bendras!L445</f>
        <v>0</v>
      </c>
      <c r="K97" s="228">
        <f>+bendras!K453</f>
        <v>0</v>
      </c>
      <c r="L97" s="248">
        <f>+bendras!L453</f>
        <v>0</v>
      </c>
      <c r="M97" s="228">
        <f>+bendras!K461</f>
        <v>0</v>
      </c>
      <c r="N97" s="250">
        <f>+bendras!L461</f>
        <v>0</v>
      </c>
    </row>
    <row r="98" spans="1:14" ht="36.75" customHeight="1" thickBot="1">
      <c r="A98" s="180" t="s">
        <v>26</v>
      </c>
      <c r="B98" s="181" t="s">
        <v>35</v>
      </c>
      <c r="C98" s="232">
        <f>+bendras!K422</f>
        <v>0</v>
      </c>
      <c r="D98" s="261">
        <f>+bendras!L422</f>
        <v>0</v>
      </c>
      <c r="E98" s="228">
        <f>+bendras!K430</f>
        <v>0</v>
      </c>
      <c r="F98" s="235">
        <f>+bendras!L430</f>
        <v>0</v>
      </c>
      <c r="G98" s="232">
        <f>+bendras!K438</f>
        <v>0</v>
      </c>
      <c r="H98" s="261">
        <f>+bendras!L438</f>
        <v>0</v>
      </c>
      <c r="I98" s="232">
        <f>+bendras!K446</f>
        <v>0</v>
      </c>
      <c r="J98" s="261">
        <f>+bendras!L446</f>
        <v>0</v>
      </c>
      <c r="K98" s="232">
        <f>+bendras!K454</f>
        <v>0</v>
      </c>
      <c r="L98" s="261">
        <f>+bendras!L454</f>
        <v>0</v>
      </c>
      <c r="M98" s="232">
        <f>+bendras!K462</f>
        <v>0</v>
      </c>
      <c r="N98" s="83">
        <f>+bendras!L462</f>
        <v>0</v>
      </c>
    </row>
    <row r="99" ht="36.75" customHeight="1" thickBot="1"/>
    <row r="100" spans="1:14" ht="36.75" customHeight="1" thickBot="1">
      <c r="A100" s="144" t="s">
        <v>23</v>
      </c>
      <c r="B100" s="145" t="s">
        <v>24</v>
      </c>
      <c r="C100" s="146" t="str">
        <f>+bendras!A463</f>
        <v>PIRMADIENIS</v>
      </c>
      <c r="D100" s="148">
        <f>+bendras!B463</f>
        <v>44158</v>
      </c>
      <c r="E100" s="146" t="str">
        <f>+bendras!A471</f>
        <v>ANTRADIENIS</v>
      </c>
      <c r="F100" s="148">
        <f>+bendras!B471</f>
        <v>44159</v>
      </c>
      <c r="G100" s="146" t="str">
        <f>+bendras!A479</f>
        <v>TREČIADIENIS</v>
      </c>
      <c r="H100" s="148">
        <f>+bendras!B479</f>
        <v>44160</v>
      </c>
      <c r="I100" s="146" t="str">
        <f>+bendras!A487</f>
        <v>KETVIRTADIENIS</v>
      </c>
      <c r="J100" s="148">
        <f>+bendras!B487</f>
        <v>44161</v>
      </c>
      <c r="K100" s="146" t="str">
        <f>+bendras!A495</f>
        <v>PENKTADIENIS</v>
      </c>
      <c r="L100" s="148">
        <f>+bendras!B495</f>
        <v>44162</v>
      </c>
      <c r="M100" s="146" t="str">
        <f>+bendras!A503</f>
        <v>ŠEŠTADIENIS</v>
      </c>
      <c r="N100" s="148">
        <f>+bendras!B503</f>
        <v>44163</v>
      </c>
    </row>
    <row r="101" spans="1:14" ht="81.75" customHeight="1">
      <c r="A101" s="149" t="s">
        <v>1</v>
      </c>
      <c r="B101" s="150" t="s">
        <v>28</v>
      </c>
      <c r="C101" s="151" t="str">
        <f>+bendras!K463</f>
        <v>BENDROJI SLAUGA                                      Pratybos                                                                lekt. Rasa Ramanauskienė</v>
      </c>
      <c r="D101" s="199" t="str">
        <f>+bendras!L463</f>
        <v>315</v>
      </c>
      <c r="E101" s="151">
        <f>+bendras!K471</f>
        <v>0</v>
      </c>
      <c r="F101" s="199">
        <f>+bendras!L471</f>
        <v>0</v>
      </c>
      <c r="G101" s="151" t="str">
        <f>+bendras!K479</f>
        <v>PROFESINĖ UŽSIENIO KALBA             anglų k. lekt. Regina Bartkevičiūtė </v>
      </c>
      <c r="H101" s="199" t="str">
        <f>+bendras!L479</f>
        <v>MS Teams</v>
      </c>
      <c r="I101" s="151" t="str">
        <f>+bendras!K487</f>
        <v>ANATOMIJA, FIZIOLOGIJA, PATOLOGIJOS PAGRINDAI Pratybos                    lekt. Lina Jaruševičienė</v>
      </c>
      <c r="J101" s="199" t="str">
        <f>+bendras!L487</f>
        <v>MS Teams</v>
      </c>
      <c r="K101" s="151">
        <f>+bendras!K495</f>
        <v>0</v>
      </c>
      <c r="L101" s="199">
        <f>+bendras!L495</f>
        <v>0</v>
      </c>
      <c r="M101" s="151">
        <f>+bendras!K503</f>
        <v>0</v>
      </c>
      <c r="N101" s="155">
        <f>+bendras!L503</f>
        <v>0</v>
      </c>
    </row>
    <row r="102" spans="1:14" ht="80.25" customHeight="1" thickBot="1">
      <c r="A102" s="157" t="s">
        <v>2</v>
      </c>
      <c r="B102" s="158" t="s">
        <v>29</v>
      </c>
      <c r="C102" s="153" t="str">
        <f>+bendras!K464</f>
        <v>BENDROJI SLAUGA                                      Pratybos                                                                lekt. Rasa Ramanauskienė</v>
      </c>
      <c r="D102" s="246" t="str">
        <f>+bendras!L464</f>
        <v>315</v>
      </c>
      <c r="E102" s="153">
        <f>+bendras!K472</f>
        <v>0</v>
      </c>
      <c r="F102" s="246">
        <f>+bendras!L472</f>
        <v>0</v>
      </c>
      <c r="G102" s="153" t="str">
        <f>+bendras!K480</f>
        <v>PROFESINĖ UŽSIENIO KALBA             anglų k. lekt. Regina Bartkevičiūtė </v>
      </c>
      <c r="H102" s="246" t="str">
        <f>+bendras!L480</f>
        <v>MS Teams</v>
      </c>
      <c r="I102" s="153" t="str">
        <f>+bendras!K488</f>
        <v>ANATOMIJA, FIZIOLOGIJA, PATOLOGIJOS PAGRINDAI Pratybos                      lekt. Lina Jaruševičienė</v>
      </c>
      <c r="J102" s="246" t="str">
        <f>+bendras!L488</f>
        <v>MS Teams</v>
      </c>
      <c r="K102" s="153">
        <f>+bendras!K496</f>
        <v>0</v>
      </c>
      <c r="L102" s="246">
        <f>+bendras!L496</f>
        <v>0</v>
      </c>
      <c r="M102" s="153">
        <f>+bendras!K504</f>
        <v>0</v>
      </c>
      <c r="N102" s="252">
        <f>+bendras!L504</f>
        <v>0</v>
      </c>
    </row>
    <row r="103" spans="1:14" ht="36.75" customHeight="1" thickBot="1">
      <c r="A103" s="164" t="s">
        <v>25</v>
      </c>
      <c r="B103" s="165" t="s">
        <v>30</v>
      </c>
      <c r="C103" s="224">
        <f>+bendras!K465</f>
        <v>0</v>
      </c>
      <c r="D103" s="301">
        <f>+bendras!L465</f>
        <v>0</v>
      </c>
      <c r="E103" s="224">
        <f>+bendras!K473</f>
        <v>0</v>
      </c>
      <c r="F103" s="301">
        <f>+bendras!L473</f>
        <v>0</v>
      </c>
      <c r="G103" s="224">
        <f>+bendras!K481</f>
        <v>0</v>
      </c>
      <c r="H103" s="301">
        <f>+bendras!L481</f>
        <v>0</v>
      </c>
      <c r="I103" s="224">
        <f>+bendras!K489</f>
        <v>0</v>
      </c>
      <c r="J103" s="301">
        <f>+bendras!L489</f>
        <v>0</v>
      </c>
      <c r="K103" s="224">
        <f>+bendras!K497</f>
        <v>0</v>
      </c>
      <c r="L103" s="301">
        <f>+bendras!L497</f>
        <v>0</v>
      </c>
      <c r="M103" s="224">
        <f>+bendras!K505</f>
        <v>0</v>
      </c>
      <c r="N103" s="302">
        <f>+bendras!L505</f>
        <v>0</v>
      </c>
    </row>
    <row r="104" spans="1:14" ht="85.5" customHeight="1">
      <c r="A104" s="149" t="s">
        <v>3</v>
      </c>
      <c r="B104" s="150" t="s">
        <v>31</v>
      </c>
      <c r="C104" s="151" t="str">
        <f>+bendras!K466</f>
        <v>BENDROJI SLAUGA                                      Pratybos                                                               lekt. Rūta Žigutienė</v>
      </c>
      <c r="D104" s="239" t="str">
        <f>+bendras!L466</f>
        <v>315</v>
      </c>
      <c r="E104" s="151">
        <f>+bendras!K474</f>
        <v>0</v>
      </c>
      <c r="F104" s="239">
        <f>+bendras!L474</f>
        <v>0</v>
      </c>
      <c r="G104" s="151">
        <f>+bendras!K482</f>
        <v>0</v>
      </c>
      <c r="H104" s="239">
        <f>+bendras!L482</f>
        <v>0</v>
      </c>
      <c r="I104" s="151">
        <f>+bendras!K490</f>
        <v>0</v>
      </c>
      <c r="J104" s="239">
        <f>+bendras!L490</f>
        <v>0</v>
      </c>
      <c r="K104" s="151" t="str">
        <f>+bendras!K498</f>
        <v>ANATOMIJA, FIZIOLOGIJA, PATOLOGIJOS PAGRINDAI, TEORIJA                               lekt. Lina Jaruševičienė</v>
      </c>
      <c r="L104" s="239" t="str">
        <f>+bendras!L498</f>
        <v>MS Teams</v>
      </c>
      <c r="M104" s="151">
        <f>+bendras!K506</f>
        <v>0</v>
      </c>
      <c r="N104" s="249">
        <f>+bendras!L506</f>
        <v>0</v>
      </c>
    </row>
    <row r="105" spans="1:14" ht="69" customHeight="1">
      <c r="A105" s="174" t="s">
        <v>4</v>
      </c>
      <c r="B105" s="177" t="s">
        <v>32</v>
      </c>
      <c r="C105" s="228" t="str">
        <f>+bendras!K467</f>
        <v>BENDROJI SLAUGA                                      Pratybos                                                               lekt. Rūta Žigutienė</v>
      </c>
      <c r="D105" s="248" t="str">
        <f>+bendras!L467</f>
        <v>315</v>
      </c>
      <c r="E105" s="228">
        <f>+bendras!K475</f>
        <v>0</v>
      </c>
      <c r="F105" s="248">
        <f>+bendras!L475</f>
        <v>0</v>
      </c>
      <c r="G105" s="228">
        <f>+bendras!K483</f>
        <v>0</v>
      </c>
      <c r="H105" s="248">
        <f>+bendras!L483</f>
        <v>0</v>
      </c>
      <c r="I105" s="228">
        <f>+bendras!K491</f>
        <v>0</v>
      </c>
      <c r="J105" s="248">
        <f>+bendras!L491</f>
        <v>0</v>
      </c>
      <c r="K105" s="228" t="str">
        <f>+bendras!K499</f>
        <v>PROFESINĖ UŽSIENIO KALBA (Rusų k.) lekt. Aida Kliukinskienė</v>
      </c>
      <c r="L105" s="248" t="str">
        <f>+bendras!L499</f>
        <v>MS Teams</v>
      </c>
      <c r="M105" s="228">
        <f>+bendras!K507</f>
        <v>0</v>
      </c>
      <c r="N105" s="250">
        <f>+bendras!L507</f>
        <v>0</v>
      </c>
    </row>
    <row r="106" spans="1:14" ht="65.25" customHeight="1">
      <c r="A106" s="157" t="s">
        <v>5</v>
      </c>
      <c r="B106" s="158" t="s">
        <v>33</v>
      </c>
      <c r="C106" s="228">
        <f>+bendras!K468</f>
        <v>0</v>
      </c>
      <c r="D106" s="248">
        <f>+bendras!L468</f>
        <v>0</v>
      </c>
      <c r="E106" s="228">
        <f>+bendras!K476</f>
        <v>0</v>
      </c>
      <c r="F106" s="248">
        <f>+bendras!L476</f>
        <v>0</v>
      </c>
      <c r="G106" s="228">
        <f>+bendras!K484</f>
        <v>0</v>
      </c>
      <c r="H106" s="248">
        <f>+bendras!L484</f>
        <v>0</v>
      </c>
      <c r="I106" s="228">
        <f>+bendras!K492</f>
        <v>0</v>
      </c>
      <c r="J106" s="248">
        <f>+bendras!L492</f>
        <v>0</v>
      </c>
      <c r="K106" s="228" t="str">
        <f>+bendras!K500</f>
        <v>PROFESINĖ UŽSIENIO KALBA (Rusų k.) lekt. Aida Kliukinskienė</v>
      </c>
      <c r="L106" s="248" t="str">
        <f>+bendras!L500</f>
        <v>MS Teams</v>
      </c>
      <c r="M106" s="228">
        <f>+bendras!K508</f>
        <v>0</v>
      </c>
      <c r="N106" s="250">
        <f>+bendras!L508</f>
        <v>0</v>
      </c>
    </row>
    <row r="107" spans="1:14" ht="36.75" customHeight="1">
      <c r="A107" s="174" t="s">
        <v>6</v>
      </c>
      <c r="B107" s="193" t="s">
        <v>34</v>
      </c>
      <c r="C107" s="228">
        <f>+bendras!K469</f>
        <v>0</v>
      </c>
      <c r="D107" s="248">
        <f>+bendras!L469</f>
        <v>0</v>
      </c>
      <c r="E107" s="228">
        <f>+bendras!K477</f>
        <v>0</v>
      </c>
      <c r="F107" s="248">
        <f>+bendras!L477</f>
        <v>0</v>
      </c>
      <c r="G107" s="228">
        <f>+bendras!K485</f>
        <v>0</v>
      </c>
      <c r="H107" s="248">
        <f>+bendras!L485</f>
        <v>0</v>
      </c>
      <c r="I107" s="228">
        <f>+bendras!K493</f>
        <v>0</v>
      </c>
      <c r="J107" s="248">
        <f>+bendras!L493</f>
        <v>0</v>
      </c>
      <c r="K107" s="228">
        <f>+bendras!K501</f>
        <v>0</v>
      </c>
      <c r="L107" s="248">
        <f>+bendras!L501</f>
        <v>0</v>
      </c>
      <c r="M107" s="228">
        <f>+bendras!K509</f>
        <v>0</v>
      </c>
      <c r="N107" s="250">
        <f>+bendras!L509</f>
        <v>0</v>
      </c>
    </row>
    <row r="108" spans="1:14" ht="36.75" customHeight="1" thickBot="1">
      <c r="A108" s="180" t="s">
        <v>26</v>
      </c>
      <c r="B108" s="181" t="s">
        <v>35</v>
      </c>
      <c r="C108" s="232">
        <f>+bendras!K470</f>
        <v>0</v>
      </c>
      <c r="D108" s="261">
        <f>+bendras!L470</f>
        <v>0</v>
      </c>
      <c r="E108" s="232">
        <f>+bendras!K478</f>
        <v>0</v>
      </c>
      <c r="F108" s="235">
        <f>+bendras!L478</f>
        <v>0</v>
      </c>
      <c r="G108" s="232">
        <f>+bendras!K486</f>
        <v>0</v>
      </c>
      <c r="H108" s="261">
        <f>+bendras!L486</f>
        <v>0</v>
      </c>
      <c r="I108" s="232">
        <f>+bendras!K494</f>
        <v>0</v>
      </c>
      <c r="J108" s="261">
        <f>+bendras!L494</f>
        <v>0</v>
      </c>
      <c r="K108" s="232">
        <f>+bendras!K502</f>
        <v>0</v>
      </c>
      <c r="L108" s="261">
        <f>+bendras!L502</f>
        <v>0</v>
      </c>
      <c r="M108" s="232">
        <f>+bendras!K510</f>
        <v>0</v>
      </c>
      <c r="N108" s="83">
        <f>+bendras!L510</f>
        <v>0</v>
      </c>
    </row>
    <row r="109" ht="36.75" customHeight="1" thickBot="1"/>
    <row r="110" spans="1:14" ht="36.75" customHeight="1" thickBot="1">
      <c r="A110" s="144" t="s">
        <v>23</v>
      </c>
      <c r="B110" s="145" t="s">
        <v>24</v>
      </c>
      <c r="C110" s="146" t="str">
        <f>+bendras!A512</f>
        <v>PIRMADIENIS</v>
      </c>
      <c r="D110" s="147">
        <f>+bendras!B512</f>
        <v>44165</v>
      </c>
      <c r="E110" s="146" t="str">
        <f>+bendras!A521</f>
        <v>ANTRADIENIS</v>
      </c>
      <c r="F110" s="148">
        <f>+bendras!B521</f>
        <v>44166</v>
      </c>
      <c r="G110" s="146" t="str">
        <f>+bendras!A530</f>
        <v>TREČIADIENIS</v>
      </c>
      <c r="H110" s="148">
        <f>+bendras!B530</f>
        <v>44167</v>
      </c>
      <c r="I110" s="146" t="str">
        <f>+bendras!A539</f>
        <v>KETVIRTADIENIS</v>
      </c>
      <c r="J110" s="148">
        <f>+bendras!B539</f>
        <v>44168</v>
      </c>
      <c r="K110" s="146" t="str">
        <f>+bendras!A548</f>
        <v>PENKTADIENIS</v>
      </c>
      <c r="L110" s="148">
        <f>+bendras!B548</f>
        <v>44169</v>
      </c>
      <c r="M110" s="146" t="str">
        <f>+bendras!A557</f>
        <v>ŠEŠTADIENIS</v>
      </c>
      <c r="N110" s="148">
        <f>+bendras!B557</f>
        <v>44170</v>
      </c>
    </row>
    <row r="111" spans="1:14" ht="83.25" customHeight="1">
      <c r="A111" s="149" t="s">
        <v>1</v>
      </c>
      <c r="B111" s="150" t="s">
        <v>28</v>
      </c>
      <c r="C111" s="151" t="str">
        <f>+bendras!K512</f>
        <v>BENDROJI SLAUGA                                      Pratybos                                                                lekt. Rasa Ramanauskienė</v>
      </c>
      <c r="D111" s="152" t="s">
        <v>46</v>
      </c>
      <c r="E111" s="153"/>
      <c r="F111" s="154"/>
      <c r="G111" s="151" t="str">
        <f>+bendras!K530</f>
        <v>PROFESINĖ UŽSIENIO KALBA anglų k. lekt. Regina Bartkevičiūtė </v>
      </c>
      <c r="H111" s="155" t="s">
        <v>42</v>
      </c>
      <c r="I111" s="153" t="str">
        <f>+bendras!K539</f>
        <v>ANATOMIJA, FIZIOLOGIJA, PATOLOGIJOS PAGRINDAI Pratybos  lekt. Lina Jaruševičienė</v>
      </c>
      <c r="J111" s="155" t="s">
        <v>49</v>
      </c>
      <c r="K111" s="151"/>
      <c r="L111" s="155"/>
      <c r="M111" s="156"/>
      <c r="N111" s="152"/>
    </row>
    <row r="112" spans="1:14" ht="91.5" customHeight="1" thickBot="1">
      <c r="A112" s="157" t="s">
        <v>2</v>
      </c>
      <c r="B112" s="158" t="s">
        <v>29</v>
      </c>
      <c r="C112" s="159" t="str">
        <f>+bendras!K513</f>
        <v>BENDROJI SLAUGA                                      Pratybos                                                                lekt. Rasa Ramanauskienė</v>
      </c>
      <c r="D112" s="160" t="s">
        <v>46</v>
      </c>
      <c r="E112" s="161"/>
      <c r="F112" s="162"/>
      <c r="G112" s="159" t="str">
        <f>+bendras!K531</f>
        <v>PROFESINĖ UŽSIENIO KALBA   anglų k. lekt. Regina Bartkevičiūtė </v>
      </c>
      <c r="H112" s="162" t="s">
        <v>42</v>
      </c>
      <c r="I112" s="159" t="str">
        <f>+bendras!K540</f>
        <v>ANATOMIJA, FIZIOLOGIJA, PATOLOGIJOS PAGRINDAI Pratybos  lekt. Lina Jaruševičienė</v>
      </c>
      <c r="J112" s="162" t="s">
        <v>49</v>
      </c>
      <c r="K112" s="159"/>
      <c r="L112" s="162"/>
      <c r="M112" s="163"/>
      <c r="N112" s="160"/>
    </row>
    <row r="113" spans="1:14" ht="36.75" customHeight="1" thickBot="1">
      <c r="A113" s="164" t="s">
        <v>25</v>
      </c>
      <c r="B113" s="165" t="s">
        <v>30</v>
      </c>
      <c r="C113" s="166"/>
      <c r="D113" s="167"/>
      <c r="E113" s="166"/>
      <c r="F113" s="168"/>
      <c r="G113" s="166"/>
      <c r="H113" s="168"/>
      <c r="I113" s="166"/>
      <c r="J113" s="169"/>
      <c r="K113" s="166"/>
      <c r="L113" s="168"/>
      <c r="M113" s="170"/>
      <c r="N113" s="167"/>
    </row>
    <row r="114" spans="1:14" ht="109.5" customHeight="1">
      <c r="A114" s="149" t="s">
        <v>3</v>
      </c>
      <c r="B114" s="150" t="s">
        <v>31</v>
      </c>
      <c r="C114" s="171"/>
      <c r="D114" s="172"/>
      <c r="E114" s="171"/>
      <c r="F114" s="173"/>
      <c r="G114" s="171"/>
      <c r="H114" s="173"/>
      <c r="I114" s="153"/>
      <c r="J114" s="154"/>
      <c r="K114" s="171" t="str">
        <f>+bendras!K551</f>
        <v>ANATOMIJA, FIZIOLOGIJA, PATOLOGIJOS PAGRINDAI, TEORIJA                               lekt. Lina Jaruševičienė</v>
      </c>
      <c r="L114" s="173" t="s">
        <v>44</v>
      </c>
      <c r="M114" s="171"/>
      <c r="N114" s="172"/>
    </row>
    <row r="115" spans="1:14" ht="89.25" customHeight="1">
      <c r="A115" s="174" t="s">
        <v>4</v>
      </c>
      <c r="B115" s="158" t="s">
        <v>32</v>
      </c>
      <c r="C115" s="171"/>
      <c r="D115" s="172"/>
      <c r="E115" s="175"/>
      <c r="F115" s="173"/>
      <c r="G115" s="171"/>
      <c r="H115" s="173"/>
      <c r="I115" s="171"/>
      <c r="J115" s="173"/>
      <c r="K115" s="171" t="str">
        <f>+bendras!K552</f>
        <v>PROFESINĖ UŽSIENIO KALBA (Rusų k.) lekt. Aida Kliukinskienė</v>
      </c>
      <c r="L115" s="173" t="s">
        <v>49</v>
      </c>
      <c r="M115" s="175"/>
      <c r="N115" s="172"/>
    </row>
    <row r="116" spans="1:14" ht="72" customHeight="1">
      <c r="A116" s="176" t="s">
        <v>5</v>
      </c>
      <c r="B116" s="177" t="s">
        <v>33</v>
      </c>
      <c r="C116" s="171"/>
      <c r="D116" s="172"/>
      <c r="E116" s="175"/>
      <c r="F116" s="173"/>
      <c r="G116" s="171"/>
      <c r="H116" s="173"/>
      <c r="I116" s="171"/>
      <c r="J116" s="173"/>
      <c r="K116" s="171" t="str">
        <f>+bendras!K553</f>
        <v>PROFESINĖ UŽSIENIO KALBA (Rusų k.) lekt. Aida Kliukinskienė</v>
      </c>
      <c r="L116" s="173" t="s">
        <v>49</v>
      </c>
      <c r="M116" s="175"/>
      <c r="N116" s="178"/>
    </row>
    <row r="117" spans="1:14" ht="36.75" customHeight="1">
      <c r="A117" s="179" t="s">
        <v>6</v>
      </c>
      <c r="B117" s="177" t="s">
        <v>34</v>
      </c>
      <c r="C117" s="171"/>
      <c r="D117" s="172"/>
      <c r="E117" s="175"/>
      <c r="F117" s="173"/>
      <c r="G117" s="171"/>
      <c r="H117" s="173"/>
      <c r="I117" s="171"/>
      <c r="J117" s="173"/>
      <c r="K117" s="171"/>
      <c r="L117" s="173"/>
      <c r="M117" s="175"/>
      <c r="N117" s="178"/>
    </row>
    <row r="118" spans="1:14" ht="36.75" customHeight="1" thickBot="1">
      <c r="A118" s="180" t="s">
        <v>26</v>
      </c>
      <c r="B118" s="181" t="s">
        <v>35</v>
      </c>
      <c r="C118" s="182"/>
      <c r="D118" s="183"/>
      <c r="E118" s="184"/>
      <c r="F118" s="185"/>
      <c r="G118" s="182"/>
      <c r="H118" s="185"/>
      <c r="I118" s="182"/>
      <c r="J118" s="185"/>
      <c r="K118" s="182"/>
      <c r="L118" s="185"/>
      <c r="M118" s="184"/>
      <c r="N118" s="183"/>
    </row>
    <row r="119" ht="36.75" customHeight="1" thickBot="1"/>
    <row r="120" spans="1:14" ht="36.75" customHeight="1" thickBot="1">
      <c r="A120" s="144" t="s">
        <v>23</v>
      </c>
      <c r="B120" s="145" t="s">
        <v>24</v>
      </c>
      <c r="C120" s="146" t="str">
        <f>+bendras!A566</f>
        <v>PIRMADIENIS</v>
      </c>
      <c r="D120" s="147">
        <f>+bendras!B566</f>
        <v>44172</v>
      </c>
      <c r="E120" s="146" t="str">
        <f>+bendras!A575</f>
        <v>ANTRADIENIS</v>
      </c>
      <c r="F120" s="148">
        <f>+bendras!B575</f>
        <v>44173</v>
      </c>
      <c r="G120" s="146" t="str">
        <f>+bendras!A584</f>
        <v>TREČIADIENIS</v>
      </c>
      <c r="H120" s="148">
        <f>+bendras!B584</f>
        <v>44174</v>
      </c>
      <c r="I120" s="146" t="str">
        <f>+bendras!A593</f>
        <v>KETVIRTADIENIS</v>
      </c>
      <c r="J120" s="148">
        <f>+bendras!B593</f>
        <v>44175</v>
      </c>
      <c r="K120" s="146" t="str">
        <f>+bendras!A602</f>
        <v>PENKTADIENIS</v>
      </c>
      <c r="L120" s="148">
        <f>+bendras!B602</f>
        <v>44176</v>
      </c>
      <c r="M120" s="146" t="str">
        <f>+bendras!A611</f>
        <v>ŠEŠTADIENIS</v>
      </c>
      <c r="N120" s="148">
        <f>+bendras!B611</f>
        <v>44177</v>
      </c>
    </row>
    <row r="121" spans="1:14" ht="74.25" customHeight="1">
      <c r="A121" s="149" t="s">
        <v>1</v>
      </c>
      <c r="B121" s="150" t="s">
        <v>28</v>
      </c>
      <c r="C121" s="151" t="str">
        <f>+bendras!K566</f>
        <v>BENDROJI SLAUGA                                      Pratybos                                                                lekt. Rasa Ramanauskienė</v>
      </c>
      <c r="D121" s="152" t="s">
        <v>46</v>
      </c>
      <c r="E121" s="153"/>
      <c r="F121" s="154"/>
      <c r="G121" s="151" t="str">
        <f>+bendras!K584</f>
        <v>PROFESINĖ UŽSIENIO KALBA anglų k. lekt. Regina Bartkevičiūtė </v>
      </c>
      <c r="H121" s="155" t="s">
        <v>42</v>
      </c>
      <c r="I121" s="153"/>
      <c r="J121" s="155"/>
      <c r="K121" s="151"/>
      <c r="L121" s="155"/>
      <c r="M121" s="156"/>
      <c r="N121" s="152"/>
    </row>
    <row r="122" spans="1:14" ht="70.5" customHeight="1" thickBot="1">
      <c r="A122" s="157" t="s">
        <v>2</v>
      </c>
      <c r="B122" s="158" t="s">
        <v>29</v>
      </c>
      <c r="C122" s="159" t="str">
        <f>+bendras!K567</f>
        <v>BENDROJI SLAUGA                                      Pratybos                                                                lekt. Rasa Ramanauskienė</v>
      </c>
      <c r="D122" s="160" t="s">
        <v>46</v>
      </c>
      <c r="E122" s="161"/>
      <c r="F122" s="162"/>
      <c r="G122" s="159" t="str">
        <f>+bendras!K585</f>
        <v>PROFESINĖ UŽSIENIO KALBA   anglų k. lekt. Regina Bartkevičiūtė </v>
      </c>
      <c r="H122" s="162" t="s">
        <v>42</v>
      </c>
      <c r="I122" s="159"/>
      <c r="J122" s="162"/>
      <c r="K122" s="159"/>
      <c r="L122" s="162"/>
      <c r="M122" s="163"/>
      <c r="N122" s="160"/>
    </row>
    <row r="123" spans="1:14" ht="36.75" customHeight="1" thickBot="1">
      <c r="A123" s="164" t="s">
        <v>25</v>
      </c>
      <c r="B123" s="165" t="s">
        <v>30</v>
      </c>
      <c r="C123" s="166"/>
      <c r="D123" s="167"/>
      <c r="E123" s="166"/>
      <c r="F123" s="168"/>
      <c r="G123" s="166"/>
      <c r="H123" s="168"/>
      <c r="I123" s="166"/>
      <c r="J123" s="169"/>
      <c r="K123" s="166"/>
      <c r="L123" s="168"/>
      <c r="M123" s="170"/>
      <c r="N123" s="167"/>
    </row>
    <row r="124" spans="1:14" ht="78" customHeight="1">
      <c r="A124" s="149" t="s">
        <v>3</v>
      </c>
      <c r="B124" s="150" t="s">
        <v>31</v>
      </c>
      <c r="C124" s="171"/>
      <c r="D124" s="172"/>
      <c r="E124" s="171"/>
      <c r="F124" s="173"/>
      <c r="G124" s="171"/>
      <c r="H124" s="173"/>
      <c r="I124" s="153"/>
      <c r="J124" s="154"/>
      <c r="K124" s="171" t="str">
        <f>+bendras!K605</f>
        <v>ANATOMIJA, FIZIOLOGIJA, PATOLOGIJOS PAGRINDAI, TEORIJA                               lekt. Lina Jaruševičienė</v>
      </c>
      <c r="L124" s="173" t="s">
        <v>44</v>
      </c>
      <c r="M124" s="171"/>
      <c r="N124" s="172"/>
    </row>
    <row r="125" spans="1:14" ht="74.25" customHeight="1">
      <c r="A125" s="174" t="s">
        <v>4</v>
      </c>
      <c r="B125" s="158" t="s">
        <v>32</v>
      </c>
      <c r="C125" s="171"/>
      <c r="D125" s="172"/>
      <c r="E125" s="175"/>
      <c r="F125" s="173"/>
      <c r="G125" s="171"/>
      <c r="H125" s="173"/>
      <c r="I125" s="171"/>
      <c r="J125" s="173"/>
      <c r="K125" s="171" t="str">
        <f>+bendras!K606</f>
        <v>PROFESINĖ UŽSIENIO KALBA (Rusų k.) lekt. Aida Kliukinskienė</v>
      </c>
      <c r="L125" s="173" t="s">
        <v>64</v>
      </c>
      <c r="M125" s="175"/>
      <c r="N125" s="172"/>
    </row>
    <row r="126" spans="1:14" ht="79.5" customHeight="1">
      <c r="A126" s="176" t="s">
        <v>5</v>
      </c>
      <c r="B126" s="177" t="s">
        <v>33</v>
      </c>
      <c r="C126" s="171"/>
      <c r="D126" s="172"/>
      <c r="E126" s="175"/>
      <c r="F126" s="173"/>
      <c r="G126" s="171"/>
      <c r="H126" s="173"/>
      <c r="I126" s="171"/>
      <c r="J126" s="173"/>
      <c r="K126" s="171" t="str">
        <f>+bendras!K607</f>
        <v>PROFESINĖ UŽSIENIO KALBA (Rusų k.) lekt. Aida Kliukinskienė</v>
      </c>
      <c r="L126" s="173" t="s">
        <v>64</v>
      </c>
      <c r="M126" s="175"/>
      <c r="N126" s="178"/>
    </row>
    <row r="127" spans="1:14" ht="36.75" customHeight="1">
      <c r="A127" s="179" t="s">
        <v>6</v>
      </c>
      <c r="B127" s="177" t="s">
        <v>34</v>
      </c>
      <c r="C127" s="171"/>
      <c r="D127" s="172"/>
      <c r="E127" s="175"/>
      <c r="F127" s="173"/>
      <c r="G127" s="171"/>
      <c r="H127" s="173"/>
      <c r="I127" s="171"/>
      <c r="J127" s="173"/>
      <c r="K127" s="171"/>
      <c r="L127" s="173"/>
      <c r="M127" s="175"/>
      <c r="N127" s="178"/>
    </row>
    <row r="128" spans="1:14" ht="36.75" customHeight="1" thickBot="1">
      <c r="A128" s="180" t="s">
        <v>26</v>
      </c>
      <c r="B128" s="181" t="s">
        <v>35</v>
      </c>
      <c r="C128" s="182"/>
      <c r="D128" s="183"/>
      <c r="E128" s="184"/>
      <c r="F128" s="185"/>
      <c r="G128" s="182"/>
      <c r="H128" s="185"/>
      <c r="I128" s="182"/>
      <c r="J128" s="185"/>
      <c r="K128" s="182"/>
      <c r="L128" s="185"/>
      <c r="M128" s="184"/>
      <c r="N128" s="183"/>
    </row>
    <row r="129" ht="36.75" customHeight="1" thickBot="1"/>
    <row r="130" spans="1:14" ht="36.75" customHeight="1" thickBot="1">
      <c r="A130" s="144" t="s">
        <v>23</v>
      </c>
      <c r="B130" s="145" t="s">
        <v>24</v>
      </c>
      <c r="C130" s="146" t="str">
        <f>+bendras!A620</f>
        <v>PIRMADIENIS</v>
      </c>
      <c r="D130" s="147">
        <f>+bendras!B620</f>
        <v>44179</v>
      </c>
      <c r="E130" s="146" t="str">
        <f>+bendras!A629</f>
        <v>ANTRADIENIS</v>
      </c>
      <c r="F130" s="148">
        <f>+bendras!B629</f>
        <v>44180</v>
      </c>
      <c r="G130" s="146" t="str">
        <f>+bendras!A638</f>
        <v>TREČIADIENIS</v>
      </c>
      <c r="H130" s="148">
        <f>+bendras!B638</f>
        <v>44181</v>
      </c>
      <c r="I130" s="146" t="str">
        <f>+bendras!A647</f>
        <v>KETVIRTADIENIS</v>
      </c>
      <c r="J130" s="148">
        <f>+bendras!B647</f>
        <v>44182</v>
      </c>
      <c r="K130" s="146" t="str">
        <f>+bendras!A656</f>
        <v>PENKTADIENIS</v>
      </c>
      <c r="L130" s="148">
        <f>+bendras!B656</f>
        <v>44183</v>
      </c>
      <c r="M130" s="146" t="str">
        <f>+bendras!A665</f>
        <v>ŠEŠTADIENIS</v>
      </c>
      <c r="N130" s="148">
        <f>+bendras!B665</f>
        <v>44184</v>
      </c>
    </row>
    <row r="131" spans="1:14" ht="78" customHeight="1">
      <c r="A131" s="149" t="s">
        <v>1</v>
      </c>
      <c r="B131" s="150" t="s">
        <v>28</v>
      </c>
      <c r="C131" s="151" t="str">
        <f>+bendras!K620</f>
        <v>PROFESINĖ UŽSIENIO KALBA (Rusų k.) lekt. Aida Kliukinskienė</v>
      </c>
      <c r="D131" s="152" t="s">
        <v>64</v>
      </c>
      <c r="E131" s="153"/>
      <c r="F131" s="154"/>
      <c r="G131" s="151" t="str">
        <f>+bendras!K638</f>
        <v>PROFESINĖ UŽSIENIO KALBA anglų k. lekt. Regina Bartkevičiūtė </v>
      </c>
      <c r="H131" s="155" t="s">
        <v>42</v>
      </c>
      <c r="I131" s="153"/>
      <c r="J131" s="155"/>
      <c r="K131" s="151"/>
      <c r="L131" s="155"/>
      <c r="M131" s="156"/>
      <c r="N131" s="152"/>
    </row>
    <row r="132" spans="1:14" ht="69" customHeight="1" thickBot="1">
      <c r="A132" s="157" t="s">
        <v>2</v>
      </c>
      <c r="B132" s="158" t="s">
        <v>29</v>
      </c>
      <c r="C132" s="159" t="str">
        <f>+bendras!K621</f>
        <v>PROFESINĖ UŽSIENIO KALBA (Rusų k.) lekt. Aida Kliukinskienė</v>
      </c>
      <c r="D132" s="160" t="s">
        <v>64</v>
      </c>
      <c r="E132" s="161"/>
      <c r="F132" s="162"/>
      <c r="G132" s="159" t="str">
        <f>+bendras!K639</f>
        <v>PROFESINĖ UŽSIENIO KALBA  anglų k. lekt. Regina Bartkevičiūtė </v>
      </c>
      <c r="H132" s="162" t="s">
        <v>42</v>
      </c>
      <c r="I132" s="159"/>
      <c r="J132" s="162"/>
      <c r="K132" s="159"/>
      <c r="L132" s="162"/>
      <c r="M132" s="163"/>
      <c r="N132" s="160"/>
    </row>
    <row r="133" spans="1:14" ht="36.75" customHeight="1" thickBot="1">
      <c r="A133" s="164" t="s">
        <v>25</v>
      </c>
      <c r="B133" s="165" t="s">
        <v>30</v>
      </c>
      <c r="C133" s="166"/>
      <c r="D133" s="167"/>
      <c r="E133" s="166"/>
      <c r="F133" s="168"/>
      <c r="G133" s="166"/>
      <c r="H133" s="168"/>
      <c r="I133" s="166"/>
      <c r="J133" s="169"/>
      <c r="K133" s="166"/>
      <c r="L133" s="168"/>
      <c r="M133" s="170"/>
      <c r="N133" s="167"/>
    </row>
    <row r="134" spans="1:14" ht="72" customHeight="1">
      <c r="A134" s="149" t="s">
        <v>3</v>
      </c>
      <c r="B134" s="150" t="s">
        <v>31</v>
      </c>
      <c r="C134" s="171"/>
      <c r="D134" s="172"/>
      <c r="E134" s="171"/>
      <c r="F134" s="173"/>
      <c r="G134" s="171" t="str">
        <f>+bendras!K641</f>
        <v>PROFESINĖ UŽSIENIO KALBA (Rusų k.) lekt. Aida Kliukinskienė</v>
      </c>
      <c r="H134" s="173" t="s">
        <v>64</v>
      </c>
      <c r="I134" s="153"/>
      <c r="J134" s="154"/>
      <c r="K134" s="171"/>
      <c r="L134" s="173"/>
      <c r="M134" s="171"/>
      <c r="N134" s="172"/>
    </row>
    <row r="135" spans="1:14" ht="70.5" customHeight="1">
      <c r="A135" s="174" t="s">
        <v>4</v>
      </c>
      <c r="B135" s="158" t="s">
        <v>32</v>
      </c>
      <c r="C135" s="171"/>
      <c r="D135" s="172"/>
      <c r="E135" s="175"/>
      <c r="F135" s="173"/>
      <c r="G135" s="171" t="str">
        <f>+bendras!K642</f>
        <v>PROFESINĖ UŽSIENIO KALBA (Rusų k.) lekt. Aida Kliukinskienė</v>
      </c>
      <c r="H135" s="173" t="s">
        <v>64</v>
      </c>
      <c r="I135" s="171"/>
      <c r="J135" s="173"/>
      <c r="K135" s="171"/>
      <c r="L135" s="173"/>
      <c r="M135" s="175"/>
      <c r="N135" s="172"/>
    </row>
    <row r="136" spans="1:14" ht="36.75" customHeight="1">
      <c r="A136" s="176" t="s">
        <v>5</v>
      </c>
      <c r="B136" s="177" t="s">
        <v>33</v>
      </c>
      <c r="C136" s="171"/>
      <c r="D136" s="172"/>
      <c r="E136" s="175"/>
      <c r="F136" s="173"/>
      <c r="G136" s="171"/>
      <c r="H136" s="173"/>
      <c r="I136" s="171"/>
      <c r="J136" s="173"/>
      <c r="K136" s="171"/>
      <c r="L136" s="173"/>
      <c r="M136" s="175"/>
      <c r="N136" s="178"/>
    </row>
    <row r="137" spans="1:14" ht="36.75" customHeight="1">
      <c r="A137" s="179" t="s">
        <v>6</v>
      </c>
      <c r="B137" s="177" t="s">
        <v>34</v>
      </c>
      <c r="C137" s="171"/>
      <c r="D137" s="172"/>
      <c r="E137" s="175"/>
      <c r="F137" s="173"/>
      <c r="G137" s="171"/>
      <c r="H137" s="173"/>
      <c r="I137" s="171"/>
      <c r="J137" s="173"/>
      <c r="K137" s="171"/>
      <c r="L137" s="173"/>
      <c r="M137" s="175"/>
      <c r="N137" s="178"/>
    </row>
    <row r="138" spans="1:14" ht="36.75" customHeight="1" thickBot="1">
      <c r="A138" s="180" t="s">
        <v>26</v>
      </c>
      <c r="B138" s="181" t="s">
        <v>35</v>
      </c>
      <c r="C138" s="182"/>
      <c r="D138" s="183"/>
      <c r="E138" s="184"/>
      <c r="F138" s="185"/>
      <c r="G138" s="182"/>
      <c r="H138" s="185"/>
      <c r="I138" s="182"/>
      <c r="J138" s="185"/>
      <c r="K138" s="182"/>
      <c r="L138" s="185"/>
      <c r="M138" s="184"/>
      <c r="N138" s="183"/>
    </row>
    <row r="139" ht="36.75" customHeight="1" thickBot="1"/>
    <row r="140" spans="1:14" ht="36.75" customHeight="1" thickBot="1">
      <c r="A140" s="144" t="s">
        <v>23</v>
      </c>
      <c r="B140" s="145" t="s">
        <v>24</v>
      </c>
      <c r="C140" s="146" t="str">
        <f>+bendras!A673</f>
        <v>PIRMADIENIS</v>
      </c>
      <c r="D140" s="147">
        <f>+bendras!B673</f>
        <v>44186</v>
      </c>
      <c r="E140" s="146" t="str">
        <f>+bendras!A681</f>
        <v>ANTRADIENIS</v>
      </c>
      <c r="F140" s="148">
        <f>+bendras!B681</f>
        <v>44187</v>
      </c>
      <c r="G140" s="146" t="str">
        <f>+bendras!A689</f>
        <v>TREČIADIENIS</v>
      </c>
      <c r="H140" s="148">
        <f>+bendras!B689</f>
        <v>44188</v>
      </c>
      <c r="I140" s="146" t="str">
        <f>+bendras!A697</f>
        <v>KETVIRTADIENIS</v>
      </c>
      <c r="J140" s="148">
        <f>+bendras!B697</f>
        <v>44189</v>
      </c>
      <c r="K140" s="146" t="str">
        <f>+bendras!A705</f>
        <v>PENKTADIENIS</v>
      </c>
      <c r="L140" s="148">
        <f>+bendras!B705</f>
        <v>44190</v>
      </c>
      <c r="M140" s="146" t="str">
        <f>+bendras!A713</f>
        <v>ŠEŠTADIENIS</v>
      </c>
      <c r="N140" s="148">
        <f>+bendras!B713</f>
        <v>44191</v>
      </c>
    </row>
    <row r="141" spans="1:14" ht="76.5" customHeight="1">
      <c r="A141" s="149" t="s">
        <v>1</v>
      </c>
      <c r="B141" s="150" t="s">
        <v>28</v>
      </c>
      <c r="C141" s="151" t="str">
        <f>+bendras!K673</f>
        <v>PROFESINĖ UŽSIENIO KALBA (Rusų k.) lekt. Aida Kliukinskienė</v>
      </c>
      <c r="D141" s="152" t="s">
        <v>64</v>
      </c>
      <c r="E141" s="153"/>
      <c r="F141" s="154"/>
      <c r="G141" s="151"/>
      <c r="H141" s="155"/>
      <c r="I141" s="153"/>
      <c r="J141" s="155"/>
      <c r="K141" s="151"/>
      <c r="L141" s="155"/>
      <c r="M141" s="156"/>
      <c r="N141" s="152"/>
    </row>
    <row r="142" spans="1:14" ht="80.25" customHeight="1" thickBot="1">
      <c r="A142" s="157" t="s">
        <v>2</v>
      </c>
      <c r="B142" s="158" t="s">
        <v>29</v>
      </c>
      <c r="C142" s="159" t="str">
        <f>+bendras!K674</f>
        <v>PROFESINĖ UŽSIENIO KALBA (Rusų k.) lekt. Aida Kliukinskienė</v>
      </c>
      <c r="D142" s="160" t="s">
        <v>64</v>
      </c>
      <c r="E142" s="161"/>
      <c r="F142" s="162"/>
      <c r="G142" s="159"/>
      <c r="H142" s="162"/>
      <c r="I142" s="159"/>
      <c r="J142" s="162"/>
      <c r="K142" s="159"/>
      <c r="L142" s="162"/>
      <c r="M142" s="163"/>
      <c r="N142" s="160"/>
    </row>
    <row r="143" spans="1:14" ht="36.75" customHeight="1" thickBot="1">
      <c r="A143" s="164" t="s">
        <v>25</v>
      </c>
      <c r="B143" s="165" t="s">
        <v>30</v>
      </c>
      <c r="C143" s="166"/>
      <c r="D143" s="167"/>
      <c r="E143" s="166"/>
      <c r="F143" s="168"/>
      <c r="G143" s="166"/>
      <c r="H143" s="168"/>
      <c r="I143" s="166"/>
      <c r="J143" s="169"/>
      <c r="K143" s="166"/>
      <c r="L143" s="168"/>
      <c r="M143" s="170"/>
      <c r="N143" s="167"/>
    </row>
    <row r="144" spans="1:14" ht="36.75" customHeight="1">
      <c r="A144" s="149" t="s">
        <v>3</v>
      </c>
      <c r="B144" s="150" t="s">
        <v>31</v>
      </c>
      <c r="C144" s="171"/>
      <c r="D144" s="172"/>
      <c r="E144" s="171"/>
      <c r="F144" s="173"/>
      <c r="G144" s="171"/>
      <c r="H144" s="173"/>
      <c r="I144" s="153"/>
      <c r="J144" s="154"/>
      <c r="K144" s="171"/>
      <c r="L144" s="173"/>
      <c r="M144" s="171"/>
      <c r="N144" s="172"/>
    </row>
    <row r="145" spans="1:14" ht="36.75" customHeight="1">
      <c r="A145" s="174" t="s">
        <v>4</v>
      </c>
      <c r="B145" s="158" t="s">
        <v>32</v>
      </c>
      <c r="C145" s="171"/>
      <c r="D145" s="172"/>
      <c r="E145" s="175"/>
      <c r="F145" s="173"/>
      <c r="G145" s="171"/>
      <c r="H145" s="173"/>
      <c r="I145" s="171"/>
      <c r="J145" s="173"/>
      <c r="K145" s="171"/>
      <c r="L145" s="173"/>
      <c r="M145" s="175"/>
      <c r="N145" s="172"/>
    </row>
    <row r="146" spans="1:14" ht="36.75" customHeight="1">
      <c r="A146" s="176" t="s">
        <v>5</v>
      </c>
      <c r="B146" s="177" t="s">
        <v>33</v>
      </c>
      <c r="C146" s="171"/>
      <c r="D146" s="172"/>
      <c r="E146" s="175"/>
      <c r="F146" s="173"/>
      <c r="G146" s="171"/>
      <c r="H146" s="173"/>
      <c r="I146" s="171"/>
      <c r="J146" s="173"/>
      <c r="K146" s="171"/>
      <c r="L146" s="173"/>
      <c r="M146" s="175"/>
      <c r="N146" s="178"/>
    </row>
    <row r="147" spans="1:14" ht="36.75" customHeight="1">
      <c r="A147" s="179" t="s">
        <v>6</v>
      </c>
      <c r="B147" s="177" t="s">
        <v>34</v>
      </c>
      <c r="C147" s="171"/>
      <c r="D147" s="172"/>
      <c r="E147" s="175"/>
      <c r="F147" s="173"/>
      <c r="G147" s="171"/>
      <c r="H147" s="173"/>
      <c r="I147" s="171"/>
      <c r="J147" s="173"/>
      <c r="K147" s="171"/>
      <c r="L147" s="173"/>
      <c r="M147" s="175"/>
      <c r="N147" s="178"/>
    </row>
    <row r="148" spans="1:14" ht="36.75" customHeight="1" thickBot="1">
      <c r="A148" s="180" t="s">
        <v>26</v>
      </c>
      <c r="B148" s="181" t="s">
        <v>35</v>
      </c>
      <c r="C148" s="182"/>
      <c r="D148" s="183"/>
      <c r="E148" s="184"/>
      <c r="F148" s="185"/>
      <c r="G148" s="182"/>
      <c r="H148" s="185"/>
      <c r="I148" s="182"/>
      <c r="J148" s="185"/>
      <c r="K148" s="182"/>
      <c r="L148" s="185"/>
      <c r="M148" s="184"/>
      <c r="N148" s="183"/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4" r:id="rId2"/>
  <rowBreaks count="6" manualBreakCount="6">
    <brk id="28" max="255" man="1"/>
    <brk id="48" max="48" man="1"/>
    <brk id="68" max="48" man="1"/>
    <brk id="88" max="48" man="1"/>
    <brk id="108" max="48" man="1"/>
    <brk id="128" max="48" man="1"/>
  </rowBreaks>
  <colBreaks count="1" manualBreakCount="1">
    <brk id="1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1" sqref="I4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Benedika</dc:creator>
  <cp:keywords/>
  <dc:description/>
  <cp:lastModifiedBy>ITMiceikiene</cp:lastModifiedBy>
  <cp:lastPrinted>2020-09-15T09:34:25Z</cp:lastPrinted>
  <dcterms:created xsi:type="dcterms:W3CDTF">2007-09-17T05:56:02Z</dcterms:created>
  <dcterms:modified xsi:type="dcterms:W3CDTF">2020-11-09T11:03:59Z</dcterms:modified>
  <cp:category/>
  <cp:version/>
  <cp:contentType/>
  <cp:contentStatus/>
</cp:coreProperties>
</file>