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60" activeTab="0"/>
  </bookViews>
  <sheets>
    <sheet name="bendras" sheetId="1" r:id="rId1"/>
    <sheet name="BPS A" sheetId="2" r:id="rId2"/>
    <sheet name="BPS B" sheetId="3" r:id="rId3"/>
    <sheet name="BPS C" sheetId="4" r:id="rId4"/>
    <sheet name="Sheet1" sheetId="5" r:id="rId5"/>
  </sheets>
  <definedNames>
    <definedName name="_xlfn.COUNTIFS" hidden="1">#NAME?</definedName>
    <definedName name="_xlnm.Print_Area" localSheetId="0">'bendras'!$A$1:$J$726</definedName>
    <definedName name="_xlnm.Print_Area" localSheetId="1">'BPS A'!$A$1:$AW$152</definedName>
    <definedName name="_xlnm.Print_Area" localSheetId="2">'BPS B'!$A$1:$AW$160</definedName>
    <definedName name="_xlnm.Print_Area" localSheetId="3">'BPS C'!$A$1:$AW$149</definedName>
  </definedNames>
  <calcPr fullCalcOnLoad="1"/>
</workbook>
</file>

<file path=xl/sharedStrings.xml><?xml version="1.0" encoding="utf-8"?>
<sst xmlns="http://schemas.openxmlformats.org/spreadsheetml/2006/main" count="2836" uniqueCount="111">
  <si>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</si>
  <si>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</si>
  <si>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</si>
  <si>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</si>
  <si>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</si>
  <si>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</si>
  <si>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</si>
  <si>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</si>
  <si>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</si>
  <si>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</si>
  <si>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</si>
  <si>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</si>
  <si>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</si>
  <si>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</si>
  <si>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</si>
  <si>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</si>
  <si>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</si>
  <si>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</si>
  <si>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</si>
  <si>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</si>
  <si>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</si>
  <si>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</si>
  <si>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</si>
  <si>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</si>
  <si>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</si>
  <si>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</si>
  <si>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</si>
  <si>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</si>
  <si>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</si>
  <si>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</si>
  <si>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</si>
  <si>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</si>
  <si>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</si>
  <si>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</si>
  <si>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</si>
  <si>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</si>
  <si>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BPS A</t>
  </si>
  <si>
    <t>BPS B</t>
  </si>
  <si>
    <t>BPS C</t>
  </si>
  <si>
    <t>203*</t>
  </si>
  <si>
    <t>Aktų salė</t>
  </si>
  <si>
    <t>315</t>
  </si>
  <si>
    <t>312</t>
  </si>
  <si>
    <t>INŽINERIJOS IR BIOMEDICINOS  FAKULTETO 
BENDROSIOS PRAKTIKOS SLAUGOS STUDIJŲ PROGRAMOS NUOLATINIŲ STUDIJŲ 2020–2021 M. M. RUDENS SEMESTRO
2020 m. rugsėjo-gruodžio mėn.</t>
  </si>
  <si>
    <t>216</t>
  </si>
  <si>
    <t>INŽINERIJOS IR BIOMEDICINOS  FAKULTETO 
BENDROSIOS PRAKTIKOS SLAUGOS STUDIJŲ PROGRAMOS NUOLATINIŲ STUDIJŲ 2020–2021 M. M. RUDENS SEMESTRO
II kursas</t>
  </si>
  <si>
    <t>2020-10-12 - 2020-12-27</t>
  </si>
  <si>
    <t>TERAPINĖ SLAUGA Pratybos lekt.  I. Tamošaitienė</t>
  </si>
  <si>
    <t>TERAPINĖ SLAUGA Teorija lekt.  I. Tamošaitienė</t>
  </si>
  <si>
    <t>Nuotoliniu</t>
  </si>
  <si>
    <t xml:space="preserve">TERAPINĖ SLAUGA Pratybos lekt.  I. Tamošaitienė </t>
  </si>
  <si>
    <t xml:space="preserve">FARMOKOLOGIJA Teorija lekt. R. Adomėnas </t>
  </si>
  <si>
    <t xml:space="preserve">FARMOKOLOGIJA Pratybos lekt. R. Adomėnas </t>
  </si>
  <si>
    <r>
      <t>Nuo 17</t>
    </r>
    <r>
      <rPr>
        <b/>
        <vertAlign val="superscript"/>
        <sz val="8"/>
        <rFont val="Times New Roman"/>
        <family val="1"/>
      </rPr>
      <t xml:space="preserve">15 </t>
    </r>
    <r>
      <rPr>
        <b/>
        <sz val="8"/>
        <rFont val="Times New Roman"/>
        <family val="1"/>
      </rPr>
      <t xml:space="preserve">GENETIKA Teorija lekt. G. Gudzinevičiūtė </t>
    </r>
  </si>
  <si>
    <t xml:space="preserve">GENETIKA Pratybos lekt. G. Gudzinevičiūtė </t>
  </si>
  <si>
    <r>
      <t>Nuo 17</t>
    </r>
    <r>
      <rPr>
        <b/>
        <vertAlign val="superscript"/>
        <sz val="8"/>
        <rFont val="Times New Roman"/>
        <family val="1"/>
      </rPr>
      <t xml:space="preserve">00 </t>
    </r>
    <r>
      <rPr>
        <b/>
        <sz val="8"/>
        <rFont val="Times New Roman"/>
        <family val="1"/>
      </rPr>
      <t xml:space="preserve">GENETIKA Pratybos lekt. G. Gudzinevičiūtė </t>
    </r>
  </si>
  <si>
    <r>
      <t>TERAPINĖ SLAUGA Pratybos lekt.  I. Tamošaitienė Iki 17</t>
    </r>
    <r>
      <rPr>
        <b/>
        <vertAlign val="superscript"/>
        <sz val="8"/>
        <rFont val="Times New Roman"/>
        <family val="1"/>
      </rPr>
      <t>15</t>
    </r>
  </si>
  <si>
    <r>
      <t>MEDICININĖ BIOCHEMIJA Teorija doc. dr. D. Šablevičienė Nuo 17</t>
    </r>
    <r>
      <rPr>
        <b/>
        <vertAlign val="superscript"/>
        <sz val="8"/>
        <rFont val="Times New Roman"/>
        <family val="1"/>
      </rPr>
      <t>15</t>
    </r>
  </si>
  <si>
    <t>MEDICININĖ BIOCHEMIJA Pratybos doc. dr. D. Šablevičienė</t>
  </si>
  <si>
    <t xml:space="preserve"> GENETIKA Pratybos lekt. G. Gudzinevičiūtė </t>
  </si>
  <si>
    <r>
      <t>Nuo 17</t>
    </r>
    <r>
      <rPr>
        <b/>
        <vertAlign val="superscript"/>
        <sz val="8"/>
        <rFont val="Times New Roman"/>
        <family val="1"/>
      </rPr>
      <t xml:space="preserve">15 </t>
    </r>
    <r>
      <rPr>
        <b/>
        <sz val="8"/>
        <rFont val="Times New Roman"/>
        <family val="1"/>
      </rPr>
      <t>val.</t>
    </r>
    <r>
      <rPr>
        <b/>
        <sz val="8"/>
        <rFont val="Times New Roman"/>
        <family val="1"/>
      </rPr>
      <t xml:space="preserve"> MEDICININĖ BIOCHEMIJA Pratybos doc. dr. D. Šablevičienė</t>
    </r>
  </si>
  <si>
    <r>
      <t>Nuo 17</t>
    </r>
    <r>
      <rPr>
        <b/>
        <vertAlign val="superscript"/>
        <sz val="8"/>
        <rFont val="Times New Roman"/>
        <family val="1"/>
      </rPr>
      <t>00</t>
    </r>
    <r>
      <rPr>
        <b/>
        <sz val="8"/>
        <rFont val="Times New Roman"/>
        <family val="1"/>
      </rPr>
      <t xml:space="preserve"> val.</t>
    </r>
    <r>
      <rPr>
        <b/>
        <vertAlign val="superscript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GENETIKA Teorija lekt. G. Gudzinevičiūtė </t>
    </r>
  </si>
  <si>
    <r>
      <t>Nuo 17</t>
    </r>
    <r>
      <rPr>
        <b/>
        <vertAlign val="superscript"/>
        <sz val="8"/>
        <rFont val="Times New Roman"/>
        <family val="1"/>
      </rPr>
      <t xml:space="preserve">00  </t>
    </r>
    <r>
      <rPr>
        <b/>
        <sz val="8"/>
        <rFont val="Times New Roman"/>
        <family val="1"/>
      </rPr>
      <t xml:space="preserve">val. GENETIKA Teorija lekt. G. Gudzinevičiūtė </t>
    </r>
  </si>
  <si>
    <r>
      <t>Nuo 17</t>
    </r>
    <r>
      <rPr>
        <b/>
        <vertAlign val="superscript"/>
        <sz val="8"/>
        <rFont val="Times New Roman"/>
        <family val="1"/>
      </rPr>
      <t xml:space="preserve">00 </t>
    </r>
    <r>
      <rPr>
        <b/>
        <sz val="8"/>
        <rFont val="Times New Roman"/>
        <family val="1"/>
      </rPr>
      <t>val.</t>
    </r>
    <r>
      <rPr>
        <b/>
        <vertAlign val="superscript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GENETIKA Teorija lekt. G. Gudzinevičiūtė </t>
    </r>
  </si>
  <si>
    <r>
      <t>TERAPINĖ SLAUGA Pratybos lekt.  I. Tamošaitienė IKI 17</t>
    </r>
    <r>
      <rPr>
        <b/>
        <vertAlign val="superscript"/>
        <sz val="8"/>
        <rFont val="Times New Roman"/>
        <family val="1"/>
      </rPr>
      <t>15</t>
    </r>
    <r>
      <rPr>
        <b/>
        <sz val="8"/>
        <rFont val="Times New Roman"/>
        <family val="1"/>
      </rPr>
      <t xml:space="preserve"> val.</t>
    </r>
  </si>
  <si>
    <r>
      <t>TERAPINĖ SLAUGA Pratybos lekt.  I. Tamošaitienė Iki 17</t>
    </r>
    <r>
      <rPr>
        <b/>
        <vertAlign val="superscript"/>
        <sz val="8"/>
        <rFont val="Times New Roman"/>
        <family val="1"/>
      </rPr>
      <t>15</t>
    </r>
    <r>
      <rPr>
        <b/>
        <sz val="8"/>
        <rFont val="Times New Roman"/>
        <family val="1"/>
      </rPr>
      <t xml:space="preserve"> val. </t>
    </r>
  </si>
  <si>
    <r>
      <t xml:space="preserve">Nuo 17 </t>
    </r>
    <r>
      <rPr>
        <b/>
        <vertAlign val="superscript"/>
        <sz val="8"/>
        <rFont val="Times New Roman"/>
        <family val="1"/>
      </rPr>
      <t>00</t>
    </r>
    <r>
      <rPr>
        <b/>
        <sz val="8"/>
        <rFont val="Times New Roman"/>
        <family val="1"/>
      </rPr>
      <t xml:space="preserve"> val.GENETIKA Pratybos lekt. G. Gudzinevičiūtė </t>
    </r>
  </si>
  <si>
    <r>
      <t>MEDICININĖ BIOCHEMIJA Pratybos doc. dr. D. Šablevičienė Nuo 17</t>
    </r>
    <r>
      <rPr>
        <b/>
        <vertAlign val="superscript"/>
        <sz val="8"/>
        <rFont val="Times New Roman"/>
        <family val="1"/>
      </rPr>
      <t>15</t>
    </r>
    <r>
      <rPr>
        <b/>
        <sz val="8"/>
        <rFont val="Times New Roman"/>
        <family val="1"/>
      </rPr>
      <t xml:space="preserve"> val.</t>
    </r>
  </si>
  <si>
    <r>
      <t>GENETIKA Pratybos lekt. G. Gudzinevičiūtė Nuo 17</t>
    </r>
    <r>
      <rPr>
        <b/>
        <vertAlign val="superscript"/>
        <sz val="8"/>
        <rFont val="Times New Roman"/>
        <family val="1"/>
      </rPr>
      <t>00</t>
    </r>
    <r>
      <rPr>
        <b/>
        <sz val="8"/>
        <rFont val="Times New Roman"/>
        <family val="1"/>
      </rPr>
      <t xml:space="preserve"> val.</t>
    </r>
  </si>
  <si>
    <r>
      <t xml:space="preserve">Nuo 17 </t>
    </r>
    <r>
      <rPr>
        <b/>
        <vertAlign val="superscript"/>
        <sz val="8"/>
        <rFont val="Times New Roman"/>
        <family val="1"/>
      </rPr>
      <t>00</t>
    </r>
    <r>
      <rPr>
        <b/>
        <sz val="8"/>
        <rFont val="Times New Roman"/>
        <family val="1"/>
      </rPr>
      <t xml:space="preserve"> val. </t>
    </r>
    <r>
      <rPr>
        <b/>
        <vertAlign val="superscript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GENETIKA Teorija lekt. G. Gudzinevičiūtė </t>
    </r>
  </si>
  <si>
    <r>
      <t xml:space="preserve">GENETIKA Pratybos lekt. G. Gudzinevičiūtė Nuo 17 </t>
    </r>
    <r>
      <rPr>
        <b/>
        <vertAlign val="superscript"/>
        <sz val="8"/>
        <rFont val="Times New Roman"/>
        <family val="1"/>
      </rPr>
      <t>00</t>
    </r>
    <r>
      <rPr>
        <b/>
        <sz val="8"/>
        <rFont val="Times New Roman"/>
        <family val="1"/>
      </rPr>
      <t xml:space="preserve"> val.</t>
    </r>
  </si>
  <si>
    <r>
      <t>MEDICININĖ BIOCHEMIJA Teorija doc. dr. D. Šablevičienė Nuo 17</t>
    </r>
    <r>
      <rPr>
        <b/>
        <vertAlign val="superscript"/>
        <sz val="8"/>
        <rFont val="Times New Roman"/>
        <family val="1"/>
      </rPr>
      <t>15</t>
    </r>
    <r>
      <rPr>
        <b/>
        <sz val="8"/>
        <rFont val="Times New Roman"/>
        <family val="1"/>
      </rPr>
      <t xml:space="preserve">  val.</t>
    </r>
  </si>
  <si>
    <r>
      <t>MEDICININĖ BIOCHEMIJA Teorija doc. dr. D. Šablevičienė Nuo 17</t>
    </r>
    <r>
      <rPr>
        <b/>
        <vertAlign val="superscript"/>
        <sz val="8"/>
        <rFont val="Times New Roman"/>
        <family val="1"/>
      </rPr>
      <t xml:space="preserve">15 </t>
    </r>
    <r>
      <rPr>
        <b/>
        <sz val="8"/>
        <rFont val="Times New Roman"/>
        <family val="1"/>
      </rPr>
      <t>val.</t>
    </r>
  </si>
  <si>
    <t>SLAUGOS TAIKOMIEJI TYRIMAI Teorija lekt. D. Abramavičienė</t>
  </si>
  <si>
    <t>SLAUGOS TAIKOMIEJI TYRIMAI Pratybos lekt. D. Abramavičienė</t>
  </si>
  <si>
    <t xml:space="preserve">MEDICININĖ BIOCHEMIJA Pratybos doc. dr. D. Šablevičienė </t>
  </si>
  <si>
    <t>APLINKOS IR ŽMONIŲ SAUGA Teorija lekt. D. Abramavičienė</t>
  </si>
  <si>
    <t>APLINKOS IR ŽMONIŲ SAUGA Pratybos lekt. D. Abramavičienė</t>
  </si>
  <si>
    <t>305</t>
  </si>
  <si>
    <t>304</t>
  </si>
  <si>
    <t>2156</t>
  </si>
  <si>
    <t>301</t>
  </si>
  <si>
    <t>209*</t>
  </si>
  <si>
    <t>310</t>
  </si>
  <si>
    <t>309</t>
  </si>
  <si>
    <t>303</t>
  </si>
  <si>
    <t>TC</t>
  </si>
  <si>
    <r>
      <t>Nuo 17</t>
    </r>
    <r>
      <rPr>
        <b/>
        <vertAlign val="superscript"/>
        <sz val="8"/>
        <rFont val="Times New Roman"/>
        <family val="1"/>
      </rPr>
      <t>15</t>
    </r>
    <r>
      <rPr>
        <b/>
        <sz val="8"/>
        <rFont val="Times New Roman"/>
        <family val="1"/>
      </rPr>
      <t xml:space="preserve"> val.MEDICININĖ BIOCHEMIJA Pratybos doc. dr. D. Šablevičienė </t>
    </r>
  </si>
  <si>
    <t>109*</t>
  </si>
  <si>
    <t>307*</t>
  </si>
  <si>
    <t xml:space="preserve">Nuo 17 val. GENETIKA Pratybos lekt. G. Gudzinevičiūtė </t>
  </si>
  <si>
    <t>307*307*</t>
  </si>
  <si>
    <r>
      <t>Nuo 17</t>
    </r>
    <r>
      <rPr>
        <b/>
        <vertAlign val="superscript"/>
        <sz val="8"/>
        <rFont val="Times New Roman"/>
        <family val="1"/>
      </rPr>
      <t xml:space="preserve">00 </t>
    </r>
    <r>
      <rPr>
        <b/>
        <sz val="8"/>
        <rFont val="Times New Roman"/>
        <family val="1"/>
      </rPr>
      <t xml:space="preserve">GENETIKA Teorija lekt. G. Gudzinevičiūtė </t>
    </r>
  </si>
  <si>
    <r>
      <t>Nuo 17</t>
    </r>
    <r>
      <rPr>
        <b/>
        <vertAlign val="superscript"/>
        <sz val="8"/>
        <rFont val="Times New Roman"/>
        <family val="1"/>
      </rPr>
      <t>15</t>
    </r>
    <r>
      <rPr>
        <b/>
        <sz val="8"/>
        <rFont val="Times New Roman"/>
        <family val="1"/>
      </rPr>
      <t xml:space="preserve"> val. MEDICININĖ BIOCHEMIJA Teorija doc. dr. D. Šablevičienė </t>
    </r>
  </si>
  <si>
    <r>
      <t>TERAPINĖ SLAUGA Pratybos lekt.  I. Tamošaitienė iki 17</t>
    </r>
    <r>
      <rPr>
        <b/>
        <vertAlign val="superscript"/>
        <sz val="8"/>
        <rFont val="Times New Roman"/>
        <family val="1"/>
      </rPr>
      <t>15</t>
    </r>
    <r>
      <rPr>
        <b/>
        <sz val="8"/>
        <rFont val="Times New Roman"/>
        <family val="1"/>
      </rPr>
      <t xml:space="preserve"> val.</t>
    </r>
  </si>
  <si>
    <r>
      <t>Nuo 17</t>
    </r>
    <r>
      <rPr>
        <b/>
        <vertAlign val="superscript"/>
        <sz val="8"/>
        <rFont val="Times New Roman"/>
        <family val="1"/>
      </rPr>
      <t xml:space="preserve">00  </t>
    </r>
    <r>
      <rPr>
        <b/>
        <sz val="8"/>
        <rFont val="Times New Roman"/>
        <family val="1"/>
      </rPr>
      <t xml:space="preserve">val. </t>
    </r>
    <r>
      <rPr>
        <b/>
        <vertAlign val="superscript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GENETIKA Pratybos lekt. G. Gudzinevičiūtė </t>
    </r>
  </si>
  <si>
    <r>
      <t>Nuo 17</t>
    </r>
    <r>
      <rPr>
        <b/>
        <vertAlign val="superscript"/>
        <sz val="8"/>
        <rFont val="Times New Roman"/>
        <family val="1"/>
      </rPr>
      <t>00</t>
    </r>
    <r>
      <rPr>
        <b/>
        <sz val="8"/>
        <rFont val="Times New Roman"/>
        <family val="1"/>
      </rPr>
      <t xml:space="preserve"> val. </t>
    </r>
    <r>
      <rPr>
        <b/>
        <sz val="8"/>
        <rFont val="Times New Roman"/>
        <family val="1"/>
      </rPr>
      <t xml:space="preserve">GENETIKA Teorija lekt. G. Gudzinevičiūtė </t>
    </r>
  </si>
  <si>
    <t>MEDICININĖ BIOCHEMIJA Teorija doc. dr. D. Šablevičienė Nuo 1715 val.</t>
  </si>
  <si>
    <t>302*</t>
  </si>
  <si>
    <r>
      <t xml:space="preserve">9 </t>
    </r>
    <r>
      <rPr>
        <b/>
        <vertAlign val="superscript"/>
        <sz val="10"/>
        <color indexed="10"/>
        <rFont val="Times New Roman"/>
        <family val="1"/>
      </rPr>
      <t xml:space="preserve">00 - </t>
    </r>
    <r>
      <rPr>
        <b/>
        <sz val="10"/>
        <color indexed="10"/>
        <rFont val="Times New Roman"/>
        <family val="1"/>
      </rPr>
      <t xml:space="preserve">10 </t>
    </r>
    <r>
      <rPr>
        <b/>
        <vertAlign val="superscript"/>
        <sz val="10"/>
        <color indexed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</si>
  <si>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color indexed="10"/>
        <rFont val="Times New Roman"/>
        <family val="1"/>
      </rPr>
      <t xml:space="preserve">40 - </t>
    </r>
    <r>
      <rPr>
        <b/>
        <sz val="10"/>
        <color indexed="10"/>
        <rFont val="Times New Roman"/>
        <family val="1"/>
      </rPr>
      <t xml:space="preserve">12 </t>
    </r>
    <r>
      <rPr>
        <b/>
        <vertAlign val="superscript"/>
        <sz val="10"/>
        <color indexed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</si>
  <si>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color indexed="10"/>
        <rFont val="Times New Roman"/>
        <family val="1"/>
      </rPr>
      <t>10</t>
    </r>
    <r>
      <rPr>
        <b/>
        <sz val="10"/>
        <color indexed="10"/>
        <rFont val="Times New Roman"/>
        <family val="1"/>
      </rPr>
      <t xml:space="preserve"> - 12 </t>
    </r>
    <r>
      <rPr>
        <b/>
        <vertAlign val="superscript"/>
        <sz val="10"/>
        <color indexed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</si>
  <si>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color indexed="10"/>
        <rFont val="Times New Roman"/>
        <family val="1"/>
      </rPr>
      <t xml:space="preserve">55 - </t>
    </r>
    <r>
      <rPr>
        <b/>
        <sz val="10"/>
        <color indexed="10"/>
        <rFont val="Times New Roman"/>
        <family val="1"/>
      </rPr>
      <t xml:space="preserve">14 </t>
    </r>
    <r>
      <rPr>
        <b/>
        <vertAlign val="superscript"/>
        <sz val="10"/>
        <color indexed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</si>
  <si>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color indexed="10"/>
        <rFont val="Times New Roman"/>
        <family val="1"/>
      </rPr>
      <t>35 -</t>
    </r>
    <r>
      <rPr>
        <b/>
        <sz val="10"/>
        <color indexed="10"/>
        <rFont val="Times New Roman"/>
        <family val="1"/>
      </rPr>
      <t xml:space="preserve"> 16</t>
    </r>
    <r>
      <rPr>
        <b/>
        <vertAlign val="superscript"/>
        <sz val="10"/>
        <color indexed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</si>
  <si>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color indexed="10"/>
        <rFont val="Times New Roman"/>
        <family val="1"/>
      </rPr>
      <t xml:space="preserve">15 - </t>
    </r>
    <r>
      <rPr>
        <b/>
        <sz val="10"/>
        <color indexed="10"/>
        <rFont val="Times New Roman"/>
        <family val="1"/>
      </rPr>
      <t xml:space="preserve">17 </t>
    </r>
    <r>
      <rPr>
        <b/>
        <vertAlign val="superscript"/>
        <sz val="10"/>
        <color indexed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</si>
  <si>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color indexed="10"/>
        <rFont val="Times New Roman"/>
        <family val="1"/>
      </rPr>
      <t xml:space="preserve">55- </t>
    </r>
    <r>
      <rPr>
        <b/>
        <sz val="10"/>
        <color indexed="10"/>
        <rFont val="Times New Roman"/>
        <family val="1"/>
      </rPr>
      <t>19</t>
    </r>
    <r>
      <rPr>
        <b/>
        <vertAlign val="superscript"/>
        <sz val="10"/>
        <color indexed="10"/>
        <rFont val="Times New Roman"/>
        <family val="1"/>
      </rPr>
      <t>25</t>
    </r>
  </si>
  <si>
    <r>
      <t>19</t>
    </r>
    <r>
      <rPr>
        <b/>
        <vertAlign val="superscript"/>
        <sz val="10"/>
        <color indexed="10"/>
        <rFont val="Times New Roman"/>
        <family val="1"/>
      </rPr>
      <t>35 -</t>
    </r>
    <r>
      <rPr>
        <b/>
        <sz val="10"/>
        <color indexed="10"/>
        <rFont val="Times New Roman"/>
        <family val="1"/>
      </rPr>
      <t>21</t>
    </r>
    <r>
      <rPr>
        <b/>
        <vertAlign val="superscript"/>
        <sz val="10"/>
        <color indexed="10"/>
        <rFont val="Times New Roman"/>
        <family val="1"/>
      </rPr>
      <t>05</t>
    </r>
  </si>
  <si>
    <t>Nuotoliniu būdu</t>
  </si>
  <si>
    <t>SLAUGOS TAIKOMIEJI TYRIMAI Pratybos lekt. J. Merkevičienė</t>
  </si>
  <si>
    <t>206*</t>
  </si>
  <si>
    <t>103</t>
  </si>
</sst>
</file>

<file path=xl/styles.xml><?xml version="1.0" encoding="utf-8"?>
<styleSheet xmlns="http://schemas.openxmlformats.org/spreadsheetml/2006/main">
  <numFmts count="4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t_-;\-* #,##0\ _L_t_-;_-* &quot;-&quot;\ _L_t_-;_-@_-"/>
    <numFmt numFmtId="181" formatCode="_-* #,##0.00\ _L_t_-;\-* #,##0.00\ _L_t_-;_-* &quot;-&quot;??\ _L_t_-;_-@_-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mmm/yyyy"/>
    <numFmt numFmtId="201" formatCode="#,##0.00\ &quot;€&quot;"/>
    <numFmt numFmtId="202" formatCode="[$-F400]h:mm:ss\ AM/PM"/>
    <numFmt numFmtId="203" formatCode="[$-427]yyyy\ &quot;m&quot;\.\ mmmm\ d\ &quot;d&quot;\.\,\ dddd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2" borderId="4" applyNumberFormat="0" applyAlignment="0" applyProtection="0"/>
    <xf numFmtId="0" fontId="59" fillId="0" borderId="0" applyNumberFormat="0" applyFill="0" applyBorder="0" applyAlignment="0" applyProtection="0"/>
    <xf numFmtId="0" fontId="60" fillId="23" borderId="5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183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3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49" fontId="10" fillId="34" borderId="27" xfId="0" applyNumberFormat="1" applyFont="1" applyFill="1" applyBorder="1" applyAlignment="1">
      <alignment horizontal="center" vertical="center" wrapText="1"/>
    </xf>
    <xf numFmtId="0" fontId="7" fillId="34" borderId="3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/>
    </xf>
    <xf numFmtId="0" fontId="9" fillId="0" borderId="3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83" fontId="4" fillId="33" borderId="35" xfId="0" applyNumberFormat="1" applyFont="1" applyFill="1" applyBorder="1" applyAlignment="1">
      <alignment/>
    </xf>
    <xf numFmtId="49" fontId="7" fillId="33" borderId="4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4" fillId="33" borderId="15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5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196" fontId="7" fillId="0" borderId="33" xfId="0" applyNumberFormat="1" applyFont="1" applyBorder="1" applyAlignment="1">
      <alignment vertical="center" wrapText="1"/>
    </xf>
    <xf numFmtId="196" fontId="7" fillId="0" borderId="51" xfId="0" applyNumberFormat="1" applyFont="1" applyBorder="1" applyAlignment="1">
      <alignment vertical="center" wrapText="1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0" fontId="7" fillId="34" borderId="47" xfId="0" applyNumberFormat="1" applyFont="1" applyFill="1" applyBorder="1" applyAlignment="1">
      <alignment horizontal="center" vertical="center" wrapText="1"/>
    </xf>
    <xf numFmtId="0" fontId="7" fillId="34" borderId="48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54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0" fontId="7" fillId="34" borderId="48" xfId="0" applyNumberFormat="1" applyFont="1" applyFill="1" applyBorder="1" applyAlignment="1">
      <alignment horizontal="center" vertical="center" wrapText="1"/>
    </xf>
    <xf numFmtId="49" fontId="7" fillId="34" borderId="55" xfId="0" applyNumberFormat="1" applyFont="1" applyFill="1" applyBorder="1" applyAlignment="1">
      <alignment horizontal="center" vertical="center" wrapText="1"/>
    </xf>
    <xf numFmtId="0" fontId="7" fillId="34" borderId="56" xfId="0" applyNumberFormat="1" applyFont="1" applyFill="1" applyBorder="1" applyAlignment="1">
      <alignment horizontal="center" vertical="center" wrapText="1"/>
    </xf>
    <xf numFmtId="0" fontId="7" fillId="35" borderId="50" xfId="0" applyNumberFormat="1" applyFont="1" applyFill="1" applyBorder="1" applyAlignment="1">
      <alignment horizontal="center" vertical="center"/>
    </xf>
    <xf numFmtId="0" fontId="7" fillId="35" borderId="38" xfId="0" applyNumberFormat="1" applyFont="1" applyFill="1" applyBorder="1" applyAlignment="1">
      <alignment horizontal="center" vertical="center"/>
    </xf>
    <xf numFmtId="0" fontId="7" fillId="36" borderId="50" xfId="0" applyNumberFormat="1" applyFont="1" applyFill="1" applyBorder="1" applyAlignment="1">
      <alignment horizontal="center" vertical="center" wrapText="1"/>
    </xf>
    <xf numFmtId="49" fontId="7" fillId="36" borderId="51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>
      <alignment horizontal="center" vertical="center" wrapText="1"/>
    </xf>
    <xf numFmtId="0" fontId="7" fillId="36" borderId="33" xfId="0" applyNumberFormat="1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3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41" xfId="0" applyNumberFormat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4" borderId="26" xfId="0" applyNumberFormat="1" applyFont="1" applyFill="1" applyBorder="1" applyAlignment="1">
      <alignment horizontal="center" vertical="center"/>
    </xf>
    <xf numFmtId="0" fontId="7" fillId="37" borderId="5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 wrapText="1"/>
    </xf>
    <xf numFmtId="0" fontId="7" fillId="34" borderId="32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0" fontId="6" fillId="33" borderId="46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49" fontId="7" fillId="34" borderId="58" xfId="0" applyNumberFormat="1" applyFont="1" applyFill="1" applyBorder="1" applyAlignment="1">
      <alignment horizontal="center" vertical="center" wrapText="1"/>
    </xf>
    <xf numFmtId="0" fontId="67" fillId="34" borderId="42" xfId="0" applyNumberFormat="1" applyFont="1" applyFill="1" applyBorder="1" applyAlignment="1">
      <alignment horizontal="center" vertical="center" wrapText="1"/>
    </xf>
    <xf numFmtId="49" fontId="67" fillId="34" borderId="58" xfId="0" applyNumberFormat="1" applyFont="1" applyFill="1" applyBorder="1" applyAlignment="1">
      <alignment horizontal="center" vertical="center" wrapText="1"/>
    </xf>
    <xf numFmtId="49" fontId="7" fillId="34" borderId="59" xfId="0" applyNumberFormat="1" applyFont="1" applyFill="1" applyBorder="1" applyAlignment="1">
      <alignment horizontal="center" vertical="center" wrapText="1"/>
    </xf>
    <xf numFmtId="0" fontId="67" fillId="34" borderId="54" xfId="0" applyNumberFormat="1" applyFont="1" applyFill="1" applyBorder="1" applyAlignment="1">
      <alignment horizontal="center" vertical="center" wrapText="1"/>
    </xf>
    <xf numFmtId="49" fontId="67" fillId="34" borderId="59" xfId="0" applyNumberFormat="1" applyFont="1" applyFill="1" applyBorder="1" applyAlignment="1">
      <alignment horizontal="center" vertical="center" wrapText="1"/>
    </xf>
    <xf numFmtId="49" fontId="7" fillId="36" borderId="18" xfId="0" applyNumberFormat="1" applyFont="1" applyFill="1" applyBorder="1" applyAlignment="1">
      <alignment horizontal="center" vertical="center" wrapText="1"/>
    </xf>
    <xf numFmtId="0" fontId="68" fillId="36" borderId="50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67" fillId="34" borderId="32" xfId="0" applyNumberFormat="1" applyFont="1" applyFill="1" applyBorder="1" applyAlignment="1">
      <alignment horizontal="center" vertical="center" wrapText="1"/>
    </xf>
    <xf numFmtId="49" fontId="67" fillId="34" borderId="28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36" borderId="42" xfId="0" applyNumberFormat="1" applyFont="1" applyFill="1" applyBorder="1" applyAlignment="1">
      <alignment horizontal="center" vertical="center" wrapText="1"/>
    </xf>
    <xf numFmtId="49" fontId="7" fillId="36" borderId="58" xfId="0" applyNumberFormat="1" applyFont="1" applyFill="1" applyBorder="1" applyAlignment="1">
      <alignment horizontal="center" vertical="center" wrapText="1"/>
    </xf>
    <xf numFmtId="49" fontId="7" fillId="36" borderId="42" xfId="0" applyNumberFormat="1" applyFont="1" applyFill="1" applyBorder="1" applyAlignment="1">
      <alignment horizontal="center" vertical="center" wrapText="1"/>
    </xf>
    <xf numFmtId="49" fontId="7" fillId="36" borderId="53" xfId="0" applyNumberFormat="1" applyFont="1" applyFill="1" applyBorder="1" applyAlignment="1">
      <alignment horizontal="center" vertical="center" wrapText="1"/>
    </xf>
    <xf numFmtId="0" fontId="7" fillId="34" borderId="32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49" fontId="7" fillId="34" borderId="49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7" fillId="34" borderId="34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55" xfId="0" applyNumberFormat="1" applyFont="1" applyFill="1" applyBorder="1" applyAlignment="1">
      <alignment horizontal="center" vertical="center" wrapText="1"/>
    </xf>
    <xf numFmtId="0" fontId="7" fillId="34" borderId="5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196" fontId="7" fillId="34" borderId="51" xfId="0" applyNumberFormat="1" applyFont="1" applyFill="1" applyBorder="1" applyAlignment="1">
      <alignment vertical="center" wrapText="1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59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36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center" vertical="center" wrapText="1"/>
    </xf>
    <xf numFmtId="0" fontId="7" fillId="34" borderId="53" xfId="0" applyNumberFormat="1" applyFont="1" applyFill="1" applyBorder="1" applyAlignment="1">
      <alignment horizontal="center" vertical="center" wrapText="1"/>
    </xf>
    <xf numFmtId="0" fontId="7" fillId="34" borderId="60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0" fontId="7" fillId="34" borderId="52" xfId="0" applyNumberFormat="1" applyFont="1" applyFill="1" applyBorder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 wrapText="1"/>
    </xf>
    <xf numFmtId="49" fontId="9" fillId="33" borderId="64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9" fillId="34" borderId="64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49" fontId="10" fillId="33" borderId="64" xfId="0" applyNumberFormat="1" applyFont="1" applyFill="1" applyBorder="1" applyAlignment="1">
      <alignment horizontal="center" vertical="center" wrapText="1"/>
    </xf>
    <xf numFmtId="49" fontId="10" fillId="34" borderId="64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9" fillId="34" borderId="2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49" fontId="10" fillId="33" borderId="40" xfId="0" applyNumberFormat="1" applyFont="1" applyFill="1" applyBorder="1" applyAlignment="1">
      <alignment horizontal="center" vertical="center" wrapText="1"/>
    </xf>
    <xf numFmtId="49" fontId="9" fillId="34" borderId="6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8" borderId="18" xfId="0" applyNumberFormat="1" applyFont="1" applyFill="1" applyBorder="1" applyAlignment="1">
      <alignment horizontal="center" vertical="center" wrapText="1"/>
    </xf>
    <xf numFmtId="49" fontId="7" fillId="38" borderId="33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7" fillId="36" borderId="58" xfId="0" applyNumberFormat="1" applyFont="1" applyFill="1" applyBorder="1" applyAlignment="1">
      <alignment horizontal="center" vertical="center" wrapText="1"/>
    </xf>
    <xf numFmtId="0" fontId="7" fillId="36" borderId="53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/>
    </xf>
    <xf numFmtId="14" fontId="7" fillId="0" borderId="51" xfId="0" applyNumberFormat="1" applyFont="1" applyBorder="1" applyAlignment="1">
      <alignment vertical="center" wrapText="1"/>
    </xf>
    <xf numFmtId="0" fontId="7" fillId="36" borderId="51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38" borderId="33" xfId="0" applyNumberFormat="1" applyFont="1" applyFill="1" applyBorder="1" applyAlignment="1">
      <alignment horizontal="center" vertical="center" wrapText="1"/>
    </xf>
    <xf numFmtId="0" fontId="67" fillId="34" borderId="58" xfId="0" applyNumberFormat="1" applyFont="1" applyFill="1" applyBorder="1" applyAlignment="1">
      <alignment horizontal="center" vertical="center" wrapText="1"/>
    </xf>
    <xf numFmtId="0" fontId="67" fillId="34" borderId="59" xfId="0" applyNumberFormat="1" applyFont="1" applyFill="1" applyBorder="1" applyAlignment="1">
      <alignment horizontal="center" vertical="center" wrapText="1"/>
    </xf>
    <xf numFmtId="0" fontId="7" fillId="36" borderId="18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67" fillId="34" borderId="28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7" fillId="36" borderId="50" xfId="0" applyNumberFormat="1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 wrapText="1"/>
    </xf>
    <xf numFmtId="49" fontId="7" fillId="34" borderId="63" xfId="0" applyNumberFormat="1" applyFont="1" applyFill="1" applyBorder="1" applyAlignment="1">
      <alignment horizontal="center" vertical="center" wrapText="1"/>
    </xf>
    <xf numFmtId="49" fontId="2" fillId="39" borderId="28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49" fontId="10" fillId="39" borderId="14" xfId="0" applyNumberFormat="1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wrapText="1"/>
    </xf>
    <xf numFmtId="49" fontId="4" fillId="39" borderId="11" xfId="0" applyNumberFormat="1" applyFont="1" applyFill="1" applyBorder="1" applyAlignment="1">
      <alignment horizontal="center" vertical="center" wrapText="1"/>
    </xf>
    <xf numFmtId="49" fontId="10" fillId="39" borderId="32" xfId="0" applyNumberFormat="1" applyFont="1" applyFill="1" applyBorder="1" applyAlignment="1">
      <alignment horizontal="center" vertical="center" wrapText="1"/>
    </xf>
    <xf numFmtId="49" fontId="10" fillId="39" borderId="48" xfId="0" applyNumberFormat="1" applyFont="1" applyFill="1" applyBorder="1" applyAlignment="1">
      <alignment horizontal="center" vertical="center" wrapText="1"/>
    </xf>
    <xf numFmtId="49" fontId="7" fillId="39" borderId="19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2" fillId="39" borderId="19" xfId="0" applyNumberFormat="1" applyFont="1" applyFill="1" applyBorder="1" applyAlignment="1">
      <alignment horizontal="center" vertical="center"/>
    </xf>
    <xf numFmtId="49" fontId="7" fillId="39" borderId="52" xfId="0" applyNumberFormat="1" applyFont="1" applyFill="1" applyBorder="1" applyAlignment="1">
      <alignment horizontal="center" vertical="center" wrapText="1"/>
    </xf>
    <xf numFmtId="49" fontId="7" fillId="39" borderId="36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 wrapText="1"/>
    </xf>
    <xf numFmtId="49" fontId="9" fillId="39" borderId="27" xfId="0" applyNumberFormat="1" applyFont="1" applyFill="1" applyBorder="1" applyAlignment="1">
      <alignment horizontal="center" vertical="center" wrapText="1"/>
    </xf>
    <xf numFmtId="49" fontId="9" fillId="39" borderId="64" xfId="0" applyNumberFormat="1" applyFont="1" applyFill="1" applyBorder="1" applyAlignment="1">
      <alignment horizontal="center" vertical="center" wrapText="1"/>
    </xf>
    <xf numFmtId="49" fontId="4" fillId="39" borderId="19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0" fontId="9" fillId="39" borderId="32" xfId="0" applyFont="1" applyFill="1" applyBorder="1" applyAlignment="1">
      <alignment horizontal="center" vertical="center" wrapText="1"/>
    </xf>
    <xf numFmtId="49" fontId="9" fillId="39" borderId="19" xfId="0" applyNumberFormat="1" applyFont="1" applyFill="1" applyBorder="1" applyAlignment="1">
      <alignment horizontal="center" vertical="center" wrapText="1"/>
    </xf>
    <xf numFmtId="49" fontId="2" fillId="39" borderId="32" xfId="0" applyNumberFormat="1" applyFont="1" applyFill="1" applyBorder="1" applyAlignment="1">
      <alignment horizontal="center" vertical="center"/>
    </xf>
    <xf numFmtId="49" fontId="9" fillId="39" borderId="20" xfId="0" applyNumberFormat="1" applyFont="1" applyFill="1" applyBorder="1" applyAlignment="1">
      <alignment horizontal="center" vertical="center" wrapText="1"/>
    </xf>
    <xf numFmtId="49" fontId="9" fillId="39" borderId="23" xfId="0" applyNumberFormat="1" applyFont="1" applyFill="1" applyBorder="1" applyAlignment="1">
      <alignment horizontal="center" vertical="center" wrapText="1"/>
    </xf>
    <xf numFmtId="0" fontId="4" fillId="39" borderId="43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49" fontId="10" fillId="39" borderId="11" xfId="0" applyNumberFormat="1" applyFont="1" applyFill="1" applyBorder="1" applyAlignment="1">
      <alignment horizontal="center" vertical="center" wrapText="1"/>
    </xf>
    <xf numFmtId="49" fontId="10" fillId="39" borderId="19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49" fontId="10" fillId="38" borderId="32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 wrapText="1"/>
    </xf>
    <xf numFmtId="49" fontId="7" fillId="38" borderId="19" xfId="0" applyNumberFormat="1" applyFont="1" applyFill="1" applyBorder="1" applyAlignment="1">
      <alignment horizontal="center" vertical="center" wrapText="1"/>
    </xf>
    <xf numFmtId="49" fontId="2" fillId="38" borderId="19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10" fillId="38" borderId="14" xfId="0" applyNumberFormat="1" applyFont="1" applyFill="1" applyBorder="1" applyAlignment="1">
      <alignment horizontal="center" vertical="center" wrapText="1"/>
    </xf>
    <xf numFmtId="49" fontId="7" fillId="38" borderId="52" xfId="0" applyNumberFormat="1" applyFont="1" applyFill="1" applyBorder="1" applyAlignment="1">
      <alignment horizontal="center" vertical="center" wrapText="1"/>
    </xf>
    <xf numFmtId="49" fontId="7" fillId="38" borderId="36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196" fontId="7" fillId="0" borderId="51" xfId="0" applyNumberFormat="1" applyFont="1" applyFill="1" applyBorder="1" applyAlignment="1">
      <alignment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/>
    </xf>
    <xf numFmtId="183" fontId="4" fillId="33" borderId="46" xfId="0" applyNumberFormat="1" applyFont="1" applyFill="1" applyBorder="1" applyAlignment="1">
      <alignment/>
    </xf>
    <xf numFmtId="49" fontId="2" fillId="33" borderId="68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49" fontId="7" fillId="33" borderId="69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49" fontId="9" fillId="34" borderId="51" xfId="0" applyNumberFormat="1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/>
    </xf>
    <xf numFmtId="0" fontId="2" fillId="0" borderId="65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/>
    </xf>
    <xf numFmtId="0" fontId="4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183" fontId="4" fillId="0" borderId="13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7" fillId="38" borderId="58" xfId="0" applyNumberFormat="1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/>
    </xf>
    <xf numFmtId="49" fontId="9" fillId="34" borderId="20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33" borderId="57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9" fillId="34" borderId="24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49" fontId="10" fillId="34" borderId="40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49" fontId="69" fillId="33" borderId="20" xfId="0" applyNumberFormat="1" applyFont="1" applyFill="1" applyBorder="1" applyAlignment="1">
      <alignment horizontal="center" vertical="center" wrapText="1"/>
    </xf>
    <xf numFmtId="49" fontId="69" fillId="0" borderId="22" xfId="0" applyNumberFormat="1" applyFont="1" applyFill="1" applyBorder="1" applyAlignment="1">
      <alignment horizontal="center" vertical="center" wrapText="1"/>
    </xf>
    <xf numFmtId="49" fontId="69" fillId="33" borderId="20" xfId="0" applyNumberFormat="1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 wrapText="1"/>
    </xf>
    <xf numFmtId="49" fontId="69" fillId="0" borderId="67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center" vertical="center" wrapText="1"/>
    </xf>
    <xf numFmtId="49" fontId="70" fillId="0" borderId="20" xfId="0" applyNumberFormat="1" applyFont="1" applyFill="1" applyBorder="1" applyAlignment="1">
      <alignment horizontal="center" vertical="center" wrapText="1"/>
    </xf>
    <xf numFmtId="49" fontId="71" fillId="15" borderId="23" xfId="0" applyNumberFormat="1" applyFont="1" applyFill="1" applyBorder="1" applyAlignment="1">
      <alignment horizontal="center" vertical="center"/>
    </xf>
    <xf numFmtId="49" fontId="71" fillId="15" borderId="21" xfId="0" applyNumberFormat="1" applyFont="1" applyFill="1" applyBorder="1" applyAlignment="1">
      <alignment horizontal="center" vertical="center"/>
    </xf>
    <xf numFmtId="0" fontId="69" fillId="15" borderId="66" xfId="0" applyFont="1" applyFill="1" applyBorder="1" applyAlignment="1">
      <alignment horizontal="center" vertical="center" wrapText="1"/>
    </xf>
    <xf numFmtId="49" fontId="69" fillId="15" borderId="27" xfId="0" applyNumberFormat="1" applyFont="1" applyFill="1" applyBorder="1" applyAlignment="1">
      <alignment horizontal="center" vertical="center" wrapText="1"/>
    </xf>
    <xf numFmtId="49" fontId="71" fillId="15" borderId="19" xfId="0" applyNumberFormat="1" applyFont="1" applyFill="1" applyBorder="1" applyAlignment="1">
      <alignment horizontal="center" vertical="center"/>
    </xf>
    <xf numFmtId="49" fontId="71" fillId="15" borderId="10" xfId="0" applyNumberFormat="1" applyFont="1" applyFill="1" applyBorder="1" applyAlignment="1">
      <alignment horizontal="center" vertical="center"/>
    </xf>
    <xf numFmtId="49" fontId="72" fillId="15" borderId="32" xfId="0" applyNumberFormat="1" applyFont="1" applyFill="1" applyBorder="1" applyAlignment="1">
      <alignment horizontal="center" vertical="center" wrapText="1"/>
    </xf>
    <xf numFmtId="49" fontId="70" fillId="15" borderId="11" xfId="0" applyNumberFormat="1" applyFont="1" applyFill="1" applyBorder="1" applyAlignment="1">
      <alignment horizontal="center" vertical="center" wrapText="1"/>
    </xf>
    <xf numFmtId="49" fontId="72" fillId="15" borderId="48" xfId="0" applyNumberFormat="1" applyFont="1" applyFill="1" applyBorder="1" applyAlignment="1">
      <alignment horizontal="center" vertical="center" wrapText="1"/>
    </xf>
    <xf numFmtId="49" fontId="70" fillId="15" borderId="19" xfId="0" applyNumberFormat="1" applyFont="1" applyFill="1" applyBorder="1" applyAlignment="1">
      <alignment horizontal="center" vertical="center" wrapText="1"/>
    </xf>
    <xf numFmtId="0" fontId="69" fillId="15" borderId="14" xfId="0" applyFont="1" applyFill="1" applyBorder="1" applyAlignment="1">
      <alignment horizontal="center" vertical="center" wrapText="1"/>
    </xf>
    <xf numFmtId="49" fontId="69" fillId="15" borderId="11" xfId="0" applyNumberFormat="1" applyFont="1" applyFill="1" applyBorder="1" applyAlignment="1">
      <alignment horizontal="center" vertical="center" wrapText="1"/>
    </xf>
    <xf numFmtId="0" fontId="71" fillId="15" borderId="10" xfId="0" applyFont="1" applyFill="1" applyBorder="1" applyAlignment="1">
      <alignment horizontal="center" vertical="center"/>
    </xf>
    <xf numFmtId="0" fontId="71" fillId="15" borderId="10" xfId="0" applyFont="1" applyFill="1" applyBorder="1" applyAlignment="1">
      <alignment horizontal="center" vertical="center" wrapText="1"/>
    </xf>
    <xf numFmtId="0" fontId="69" fillId="15" borderId="32" xfId="0" applyFont="1" applyFill="1" applyBorder="1" applyAlignment="1">
      <alignment horizontal="center" vertical="center" wrapText="1"/>
    </xf>
    <xf numFmtId="0" fontId="69" fillId="15" borderId="11" xfId="0" applyFont="1" applyFill="1" applyBorder="1" applyAlignment="1">
      <alignment horizontal="center" vertical="center" wrapText="1"/>
    </xf>
    <xf numFmtId="49" fontId="71" fillId="15" borderId="24" xfId="0" applyNumberFormat="1" applyFont="1" applyFill="1" applyBorder="1" applyAlignment="1">
      <alignment horizontal="center" vertical="center"/>
    </xf>
    <xf numFmtId="49" fontId="71" fillId="15" borderId="25" xfId="0" applyNumberFormat="1" applyFont="1" applyFill="1" applyBorder="1" applyAlignment="1">
      <alignment horizontal="center" vertical="center"/>
    </xf>
    <xf numFmtId="0" fontId="72" fillId="15" borderId="11" xfId="0" applyFont="1" applyFill="1" applyBorder="1" applyAlignment="1">
      <alignment horizontal="center" vertical="center" wrapText="1"/>
    </xf>
    <xf numFmtId="49" fontId="72" fillId="15" borderId="23" xfId="0" applyNumberFormat="1" applyFont="1" applyFill="1" applyBorder="1" applyAlignment="1">
      <alignment horizontal="center" vertical="center" wrapText="1"/>
    </xf>
    <xf numFmtId="49" fontId="71" fillId="15" borderId="63" xfId="0" applyNumberFormat="1" applyFont="1" applyFill="1" applyBorder="1" applyAlignment="1">
      <alignment horizontal="center" vertical="center"/>
    </xf>
    <xf numFmtId="49" fontId="71" fillId="15" borderId="22" xfId="0" applyNumberFormat="1" applyFont="1" applyFill="1" applyBorder="1" applyAlignment="1">
      <alignment horizontal="center" vertical="center"/>
    </xf>
    <xf numFmtId="49" fontId="70" fillId="15" borderId="40" xfId="0" applyNumberFormat="1" applyFont="1" applyFill="1" applyBorder="1" applyAlignment="1">
      <alignment horizontal="center" vertical="center" wrapText="1"/>
    </xf>
    <xf numFmtId="49" fontId="70" fillId="15" borderId="63" xfId="0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183" fontId="2" fillId="0" borderId="14" xfId="0" applyNumberFormat="1" applyFont="1" applyBorder="1" applyAlignment="1">
      <alignment horizontal="center" vertical="center" textRotation="90"/>
    </xf>
    <xf numFmtId="183" fontId="4" fillId="0" borderId="32" xfId="0" applyNumberFormat="1" applyFont="1" applyBorder="1" applyAlignment="1">
      <alignment/>
    </xf>
    <xf numFmtId="183" fontId="4" fillId="0" borderId="57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textRotation="90"/>
    </xf>
    <xf numFmtId="0" fontId="4" fillId="0" borderId="32" xfId="0" applyFont="1" applyBorder="1" applyAlignment="1">
      <alignment/>
    </xf>
    <xf numFmtId="0" fontId="4" fillId="0" borderId="48" xfId="0" applyFont="1" applyBorder="1" applyAlignment="1">
      <alignment/>
    </xf>
    <xf numFmtId="183" fontId="4" fillId="0" borderId="48" xfId="0" applyNumberFormat="1" applyFont="1" applyBorder="1" applyAlignment="1">
      <alignment/>
    </xf>
    <xf numFmtId="0" fontId="2" fillId="0" borderId="72" xfId="0" applyFont="1" applyBorder="1" applyAlignment="1">
      <alignment horizontal="center" vertical="center" textRotation="90"/>
    </xf>
    <xf numFmtId="0" fontId="2" fillId="0" borderId="73" xfId="0" applyFont="1" applyBorder="1" applyAlignment="1">
      <alignment horizontal="center" vertical="center" textRotation="90"/>
    </xf>
    <xf numFmtId="183" fontId="2" fillId="0" borderId="72" xfId="0" applyNumberFormat="1" applyFont="1" applyBorder="1" applyAlignment="1">
      <alignment horizontal="center" vertical="center" textRotation="90"/>
    </xf>
    <xf numFmtId="183" fontId="4" fillId="0" borderId="73" xfId="0" applyNumberFormat="1" applyFont="1" applyBorder="1" applyAlignment="1">
      <alignment/>
    </xf>
    <xf numFmtId="183" fontId="2" fillId="0" borderId="74" xfId="0" applyNumberFormat="1" applyFont="1" applyBorder="1" applyAlignment="1">
      <alignment horizontal="center" vertical="center" textRotation="90"/>
    </xf>
    <xf numFmtId="183" fontId="4" fillId="0" borderId="75" xfId="0" applyNumberFormat="1" applyFont="1" applyBorder="1" applyAlignment="1">
      <alignment/>
    </xf>
    <xf numFmtId="183" fontId="4" fillId="0" borderId="76" xfId="0" applyNumberFormat="1" applyFont="1" applyBorder="1" applyAlignment="1">
      <alignment/>
    </xf>
    <xf numFmtId="183" fontId="2" fillId="0" borderId="77" xfId="0" applyNumberFormat="1" applyFont="1" applyBorder="1" applyAlignment="1">
      <alignment horizontal="center" vertical="center" textRotation="90"/>
    </xf>
    <xf numFmtId="183" fontId="4" fillId="0" borderId="43" xfId="0" applyNumberFormat="1" applyFont="1" applyBorder="1" applyAlignment="1">
      <alignment/>
    </xf>
    <xf numFmtId="183" fontId="4" fillId="0" borderId="56" xfId="0" applyNumberFormat="1" applyFont="1" applyBorder="1" applyAlignment="1">
      <alignment/>
    </xf>
    <xf numFmtId="183" fontId="4" fillId="0" borderId="78" xfId="0" applyNumberFormat="1" applyFont="1" applyBorder="1" applyAlignment="1">
      <alignment/>
    </xf>
    <xf numFmtId="183" fontId="2" fillId="0" borderId="73" xfId="0" applyNumberFormat="1" applyFont="1" applyBorder="1" applyAlignment="1">
      <alignment horizontal="center" vertical="center" textRotation="90"/>
    </xf>
    <xf numFmtId="183" fontId="4" fillId="0" borderId="35" xfId="0" applyNumberFormat="1" applyFont="1" applyBorder="1" applyAlignment="1">
      <alignment/>
    </xf>
    <xf numFmtId="0" fontId="2" fillId="33" borderId="54" xfId="0" applyFont="1" applyFill="1" applyBorder="1" applyAlignment="1">
      <alignment horizontal="center" vertical="center" textRotation="90"/>
    </xf>
    <xf numFmtId="183" fontId="2" fillId="33" borderId="74" xfId="0" applyNumberFormat="1" applyFont="1" applyFill="1" applyBorder="1" applyAlignment="1">
      <alignment horizontal="center" vertical="center" textRotation="90"/>
    </xf>
    <xf numFmtId="183" fontId="4" fillId="33" borderId="75" xfId="0" applyNumberFormat="1" applyFont="1" applyFill="1" applyBorder="1" applyAlignment="1">
      <alignment/>
    </xf>
    <xf numFmtId="183" fontId="4" fillId="33" borderId="78" xfId="0" applyNumberFormat="1" applyFont="1" applyFill="1" applyBorder="1" applyAlignment="1">
      <alignment/>
    </xf>
    <xf numFmtId="0" fontId="2" fillId="0" borderId="44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2" fillId="33" borderId="74" xfId="0" applyFont="1" applyFill="1" applyBorder="1" applyAlignment="1">
      <alignment horizontal="center" vertical="center" textRotation="90"/>
    </xf>
    <xf numFmtId="0" fontId="4" fillId="33" borderId="75" xfId="0" applyFont="1" applyFill="1" applyBorder="1" applyAlignment="1">
      <alignment/>
    </xf>
    <xf numFmtId="0" fontId="4" fillId="33" borderId="78" xfId="0" applyFont="1" applyFill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textRotation="90"/>
    </xf>
    <xf numFmtId="0" fontId="2" fillId="33" borderId="46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183" fontId="2" fillId="33" borderId="72" xfId="0" applyNumberFormat="1" applyFont="1" applyFill="1" applyBorder="1" applyAlignment="1">
      <alignment horizontal="center" vertical="center" textRotation="90"/>
    </xf>
    <xf numFmtId="183" fontId="2" fillId="33" borderId="73" xfId="0" applyNumberFormat="1" applyFont="1" applyFill="1" applyBorder="1" applyAlignment="1">
      <alignment horizontal="center" vertical="center" textRotation="90"/>
    </xf>
    <xf numFmtId="183" fontId="2" fillId="33" borderId="35" xfId="0" applyNumberFormat="1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83" fontId="2" fillId="0" borderId="74" xfId="0" applyNumberFormat="1" applyFont="1" applyFill="1" applyBorder="1" applyAlignment="1">
      <alignment horizontal="center" vertical="center" textRotation="90"/>
    </xf>
    <xf numFmtId="183" fontId="4" fillId="0" borderId="75" xfId="0" applyNumberFormat="1" applyFont="1" applyFill="1" applyBorder="1" applyAlignment="1">
      <alignment/>
    </xf>
    <xf numFmtId="183" fontId="4" fillId="0" borderId="76" xfId="0" applyNumberFormat="1" applyFont="1" applyFill="1" applyBorder="1" applyAlignment="1">
      <alignment/>
    </xf>
    <xf numFmtId="0" fontId="2" fillId="0" borderId="72" xfId="0" applyFont="1" applyFill="1" applyBorder="1" applyAlignment="1">
      <alignment horizontal="center" vertical="center" textRotation="90"/>
    </xf>
    <xf numFmtId="0" fontId="2" fillId="0" borderId="73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71" fillId="15" borderId="72" xfId="0" applyFont="1" applyFill="1" applyBorder="1" applyAlignment="1">
      <alignment horizontal="center" vertical="center" textRotation="90"/>
    </xf>
    <xf numFmtId="0" fontId="71" fillId="15" borderId="73" xfId="0" applyFont="1" applyFill="1" applyBorder="1" applyAlignment="1">
      <alignment horizontal="center" vertical="center" textRotation="90"/>
    </xf>
    <xf numFmtId="0" fontId="71" fillId="15" borderId="35" xfId="0" applyFont="1" applyFill="1" applyBorder="1" applyAlignment="1">
      <alignment horizontal="center" vertical="center" textRotation="90"/>
    </xf>
    <xf numFmtId="183" fontId="71" fillId="15" borderId="45" xfId="0" applyNumberFormat="1" applyFont="1" applyFill="1" applyBorder="1" applyAlignment="1">
      <alignment horizontal="center" vertical="center" textRotation="90"/>
    </xf>
    <xf numFmtId="183" fontId="71" fillId="15" borderId="0" xfId="0" applyNumberFormat="1" applyFont="1" applyFill="1" applyBorder="1" applyAlignment="1">
      <alignment horizontal="center" vertical="center" textRotation="90"/>
    </xf>
    <xf numFmtId="183" fontId="71" fillId="15" borderId="12" xfId="0" applyNumberFormat="1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183" fontId="2" fillId="0" borderId="44" xfId="0" applyNumberFormat="1" applyFont="1" applyFill="1" applyBorder="1" applyAlignment="1">
      <alignment horizontal="center" vertical="center" textRotation="90"/>
    </xf>
    <xf numFmtId="183" fontId="2" fillId="0" borderId="46" xfId="0" applyNumberFormat="1" applyFont="1" applyFill="1" applyBorder="1" applyAlignment="1">
      <alignment horizontal="center" vertical="center" textRotation="90"/>
    </xf>
    <xf numFmtId="183" fontId="2" fillId="0" borderId="15" xfId="0" applyNumberFormat="1" applyFont="1" applyFill="1" applyBorder="1" applyAlignment="1">
      <alignment horizontal="center" vertical="center" textRotation="90"/>
    </xf>
    <xf numFmtId="183" fontId="2" fillId="0" borderId="14" xfId="0" applyNumberFormat="1" applyFont="1" applyFill="1" applyBorder="1" applyAlignment="1">
      <alignment horizontal="center" vertical="center" textRotation="90"/>
    </xf>
    <xf numFmtId="183" fontId="4" fillId="0" borderId="32" xfId="0" applyNumberFormat="1" applyFont="1" applyFill="1" applyBorder="1" applyAlignment="1">
      <alignment/>
    </xf>
    <xf numFmtId="183" fontId="4" fillId="0" borderId="57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2" fillId="0" borderId="75" xfId="0" applyFont="1" applyFill="1" applyBorder="1" applyAlignment="1">
      <alignment horizontal="center" vertical="center" textRotation="90"/>
    </xf>
    <xf numFmtId="0" fontId="4" fillId="0" borderId="75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183" fontId="2" fillId="0" borderId="72" xfId="0" applyNumberFormat="1" applyFont="1" applyFill="1" applyBorder="1" applyAlignment="1">
      <alignment horizontal="center" vertical="center" textRotation="90"/>
    </xf>
    <xf numFmtId="183" fontId="2" fillId="0" borderId="73" xfId="0" applyNumberFormat="1" applyFont="1" applyFill="1" applyBorder="1" applyAlignment="1">
      <alignment horizontal="center" vertical="center" textRotation="90"/>
    </xf>
    <xf numFmtId="183" fontId="2" fillId="0" borderId="35" xfId="0" applyNumberFormat="1" applyFont="1" applyFill="1" applyBorder="1" applyAlignment="1">
      <alignment horizontal="center" vertical="center" textRotation="90"/>
    </xf>
    <xf numFmtId="183" fontId="4" fillId="0" borderId="48" xfId="0" applyNumberFormat="1" applyFont="1" applyFill="1" applyBorder="1" applyAlignment="1">
      <alignment/>
    </xf>
    <xf numFmtId="183" fontId="2" fillId="0" borderId="45" xfId="0" applyNumberFormat="1" applyFont="1" applyFill="1" applyBorder="1" applyAlignment="1">
      <alignment horizontal="center" vertical="center" textRotation="90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2" fillId="0" borderId="12" xfId="0" applyNumberFormat="1" applyFont="1" applyFill="1" applyBorder="1" applyAlignment="1">
      <alignment horizontal="center" vertical="center" textRotation="90"/>
    </xf>
    <xf numFmtId="183" fontId="4" fillId="0" borderId="73" xfId="0" applyNumberFormat="1" applyFont="1" applyFill="1" applyBorder="1" applyAlignment="1">
      <alignment/>
    </xf>
    <xf numFmtId="183" fontId="2" fillId="0" borderId="32" xfId="0" applyNumberFormat="1" applyFont="1" applyFill="1" applyBorder="1" applyAlignment="1">
      <alignment horizontal="center" vertical="center" textRotation="90"/>
    </xf>
    <xf numFmtId="183" fontId="4" fillId="0" borderId="78" xfId="0" applyNumberFormat="1" applyFont="1" applyFill="1" applyBorder="1" applyAlignment="1">
      <alignment/>
    </xf>
    <xf numFmtId="0" fontId="2" fillId="34" borderId="73" xfId="0" applyFont="1" applyFill="1" applyBorder="1" applyAlignment="1">
      <alignment horizontal="center" vertical="center" textRotation="90"/>
    </xf>
    <xf numFmtId="0" fontId="2" fillId="34" borderId="35" xfId="0" applyFont="1" applyFill="1" applyBorder="1" applyAlignment="1">
      <alignment horizontal="center" vertical="center" textRotation="90"/>
    </xf>
    <xf numFmtId="183" fontId="2" fillId="34" borderId="54" xfId="0" applyNumberFormat="1" applyFont="1" applyFill="1" applyBorder="1" applyAlignment="1">
      <alignment horizontal="center" vertical="center" textRotation="90"/>
    </xf>
    <xf numFmtId="183" fontId="2" fillId="34" borderId="16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center" vertical="center"/>
    </xf>
    <xf numFmtId="183" fontId="4" fillId="0" borderId="35" xfId="0" applyNumberFormat="1" applyFont="1" applyFill="1" applyBorder="1" applyAlignment="1">
      <alignment/>
    </xf>
    <xf numFmtId="183" fontId="2" fillId="0" borderId="77" xfId="0" applyNumberFormat="1" applyFont="1" applyFill="1" applyBorder="1" applyAlignment="1">
      <alignment horizontal="center" vertical="center" textRotation="90"/>
    </xf>
    <xf numFmtId="183" fontId="4" fillId="0" borderId="43" xfId="0" applyNumberFormat="1" applyFont="1" applyFill="1" applyBorder="1" applyAlignment="1">
      <alignment/>
    </xf>
    <xf numFmtId="183" fontId="4" fillId="0" borderId="56" xfId="0" applyNumberFormat="1" applyFont="1" applyFill="1" applyBorder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66" xfId="0" applyFont="1" applyFill="1" applyBorder="1" applyAlignment="1">
      <alignment horizontal="center" vertical="center" textRotation="90"/>
    </xf>
    <xf numFmtId="183" fontId="2" fillId="0" borderId="42" xfId="0" applyNumberFormat="1" applyFont="1" applyFill="1" applyBorder="1" applyAlignment="1">
      <alignment horizontal="center" vertical="center" textRotation="90"/>
    </xf>
    <xf numFmtId="0" fontId="2" fillId="0" borderId="79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Normal 4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914400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Lektorė, vykdanti 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funkcijas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2020-09 </a:t>
          </a:r>
        </a:p>
      </xdr:txBody>
    </xdr:sp>
    <xdr:clientData/>
  </xdr:twoCellAnchor>
  <xdr:twoCellAnchor>
    <xdr:from>
      <xdr:col>14</xdr:col>
      <xdr:colOff>571500</xdr:colOff>
      <xdr:row>51</xdr:row>
      <xdr:rowOff>1019175</xdr:rowOff>
    </xdr:from>
    <xdr:to>
      <xdr:col>22</xdr:col>
      <xdr:colOff>333375</xdr:colOff>
      <xdr:row>53</xdr:row>
      <xdr:rowOff>447675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9678650" y="36642675"/>
          <a:ext cx="46386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27</xdr:col>
      <xdr:colOff>57150</xdr:colOff>
      <xdr:row>53</xdr:row>
      <xdr:rowOff>457200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4593550" y="36652200"/>
          <a:ext cx="2495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21</xdr:col>
      <xdr:colOff>114300</xdr:colOff>
      <xdr:row>56</xdr:row>
      <xdr:rowOff>123825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9716750" y="39166800"/>
          <a:ext cx="37719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34</xdr:col>
      <xdr:colOff>0</xdr:colOff>
      <xdr:row>56</xdr:row>
      <xdr:rowOff>95250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4593550" y="39166800"/>
          <a:ext cx="6705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Lektorė, vykdanti 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funkcijas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2020-09</a:t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23</xdr:col>
      <xdr:colOff>361950</xdr:colOff>
      <xdr:row>54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0326350" y="34118550"/>
          <a:ext cx="46291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24</xdr:col>
      <xdr:colOff>28575</xdr:colOff>
      <xdr:row>53</xdr:row>
      <xdr:rowOff>19050</xdr:rowOff>
    </xdr:from>
    <xdr:to>
      <xdr:col>28</xdr:col>
      <xdr:colOff>85725</xdr:colOff>
      <xdr:row>54</xdr:row>
      <xdr:rowOff>47625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5231725" y="34137600"/>
          <a:ext cx="24955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16</xdr:col>
      <xdr:colOff>28575</xdr:colOff>
      <xdr:row>55</xdr:row>
      <xdr:rowOff>123825</xdr:rowOff>
    </xdr:from>
    <xdr:to>
      <xdr:col>22</xdr:col>
      <xdr:colOff>142875</xdr:colOff>
      <xdr:row>56</xdr:row>
      <xdr:rowOff>352425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0354925" y="35966400"/>
          <a:ext cx="37719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24</xdr:col>
      <xdr:colOff>28575</xdr:colOff>
      <xdr:row>55</xdr:row>
      <xdr:rowOff>123825</xdr:rowOff>
    </xdr:from>
    <xdr:to>
      <xdr:col>35</xdr:col>
      <xdr:colOff>28575</xdr:colOff>
      <xdr:row>56</xdr:row>
      <xdr:rowOff>314325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5231725" y="35966400"/>
          <a:ext cx="6705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Lektorė, vykdanti 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funkcijas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2020-09 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23</xdr:col>
      <xdr:colOff>361950</xdr:colOff>
      <xdr:row>54</xdr:row>
      <xdr:rowOff>904875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0326350" y="36537900"/>
          <a:ext cx="4629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24</xdr:col>
      <xdr:colOff>28575</xdr:colOff>
      <xdr:row>54</xdr:row>
      <xdr:rowOff>19050</xdr:rowOff>
    </xdr:from>
    <xdr:to>
      <xdr:col>28</xdr:col>
      <xdr:colOff>85725</xdr:colOff>
      <xdr:row>54</xdr:row>
      <xdr:rowOff>923925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5231725" y="36556950"/>
          <a:ext cx="24955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16</xdr:col>
      <xdr:colOff>28575</xdr:colOff>
      <xdr:row>55</xdr:row>
      <xdr:rowOff>742950</xdr:rowOff>
    </xdr:from>
    <xdr:to>
      <xdr:col>22</xdr:col>
      <xdr:colOff>142875</xdr:colOff>
      <xdr:row>57</xdr:row>
      <xdr:rowOff>19050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20354925" y="38261925"/>
          <a:ext cx="37719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24</xdr:col>
      <xdr:colOff>28575</xdr:colOff>
      <xdr:row>55</xdr:row>
      <xdr:rowOff>742950</xdr:rowOff>
    </xdr:from>
    <xdr:to>
      <xdr:col>35</xdr:col>
      <xdr:colOff>28575</xdr:colOff>
      <xdr:row>56</xdr:row>
      <xdr:rowOff>809625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5231725" y="38261925"/>
          <a:ext cx="67056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6"/>
  <sheetViews>
    <sheetView showZeros="0" tabSelected="1" view="pageBreakPreview" zoomScaleSheetLayoutView="100" zoomScalePageLayoutView="0" workbookViewId="0" topLeftCell="A32">
      <selection activeCell="F79" sqref="F79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32.7109375" style="5" customWidth="1"/>
    <col min="6" max="6" width="10.8515625" style="47" customWidth="1"/>
    <col min="7" max="7" width="32.28125" style="5" customWidth="1"/>
    <col min="8" max="8" width="10.7109375" style="47" customWidth="1"/>
    <col min="9" max="9" width="36.28125" style="5" customWidth="1"/>
    <col min="10" max="10" width="10.8515625" style="47" customWidth="1"/>
    <col min="11" max="16384" width="9.140625" style="5" customWidth="1"/>
  </cols>
  <sheetData>
    <row r="1" spans="6:10" ht="12.75">
      <c r="F1" s="13"/>
      <c r="H1" s="13"/>
      <c r="J1" s="13"/>
    </row>
    <row r="2" spans="1:10" ht="13.5" customHeight="1">
      <c r="A2" s="647" t="s">
        <v>7</v>
      </c>
      <c r="B2" s="647"/>
      <c r="C2" s="647"/>
      <c r="D2" s="647"/>
      <c r="E2" s="647"/>
      <c r="F2" s="647"/>
      <c r="G2" s="647"/>
      <c r="H2" s="647"/>
      <c r="J2" s="13"/>
    </row>
    <row r="3" spans="1:10" ht="18.75" customHeight="1">
      <c r="A3" s="647"/>
      <c r="B3" s="647"/>
      <c r="C3" s="647"/>
      <c r="D3" s="647"/>
      <c r="E3" s="647"/>
      <c r="F3" s="647"/>
      <c r="G3" s="647"/>
      <c r="H3" s="647"/>
      <c r="J3" s="5"/>
    </row>
    <row r="4" spans="1:10" ht="8.25" customHeight="1">
      <c r="A4" s="640"/>
      <c r="B4" s="640"/>
      <c r="C4" s="640"/>
      <c r="D4" s="640"/>
      <c r="F4" s="5"/>
      <c r="H4" s="5"/>
      <c r="J4" s="5"/>
    </row>
    <row r="5" spans="1:10" ht="62.25" customHeight="1">
      <c r="A5" s="645" t="s">
        <v>45</v>
      </c>
      <c r="B5" s="645"/>
      <c r="C5" s="645"/>
      <c r="D5" s="645"/>
      <c r="E5" s="645"/>
      <c r="F5" s="645"/>
      <c r="G5" s="645"/>
      <c r="H5" s="645"/>
      <c r="J5" s="5"/>
    </row>
    <row r="6" spans="1:10" ht="22.5" customHeigh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8" s="15" customFormat="1" ht="18.75">
      <c r="A7" s="646" t="s">
        <v>46</v>
      </c>
      <c r="B7" s="646"/>
      <c r="C7" s="646"/>
      <c r="D7" s="646"/>
      <c r="E7" s="646"/>
      <c r="F7" s="646"/>
      <c r="G7" s="646"/>
      <c r="H7" s="646"/>
    </row>
    <row r="8" spans="1:10" ht="13.5" thickBot="1">
      <c r="A8" s="652" t="s">
        <v>15</v>
      </c>
      <c r="B8" s="652"/>
      <c r="C8" s="652"/>
      <c r="D8" s="652"/>
      <c r="E8" s="652"/>
      <c r="F8" s="652"/>
      <c r="G8" s="652"/>
      <c r="H8" s="652"/>
      <c r="J8" s="5"/>
    </row>
    <row r="9" spans="1:10" ht="16.5" customHeight="1" thickBot="1">
      <c r="A9" s="16" t="s">
        <v>0</v>
      </c>
      <c r="B9" s="17"/>
      <c r="C9" s="18" t="s">
        <v>23</v>
      </c>
      <c r="D9" s="96" t="s">
        <v>24</v>
      </c>
      <c r="E9" s="594" t="s">
        <v>36</v>
      </c>
      <c r="F9" s="596"/>
      <c r="G9" s="594" t="s">
        <v>37</v>
      </c>
      <c r="H9" s="596"/>
      <c r="I9" s="594" t="s">
        <v>38</v>
      </c>
      <c r="J9" s="595"/>
    </row>
    <row r="10" spans="1:10" s="49" customFormat="1" ht="33.75" customHeight="1">
      <c r="A10" s="588" t="s">
        <v>20</v>
      </c>
      <c r="B10" s="591">
        <v>44116</v>
      </c>
      <c r="C10" s="92" t="s">
        <v>1</v>
      </c>
      <c r="D10" s="97" t="s">
        <v>8</v>
      </c>
      <c r="E10" s="72" t="s">
        <v>47</v>
      </c>
      <c r="F10" s="129" t="s">
        <v>78</v>
      </c>
      <c r="G10" s="72"/>
      <c r="H10" s="129"/>
      <c r="I10" s="72"/>
      <c r="J10" s="259"/>
    </row>
    <row r="11" spans="1:10" s="49" customFormat="1" ht="33" customHeight="1">
      <c r="A11" s="589"/>
      <c r="B11" s="592"/>
      <c r="C11" s="66" t="s">
        <v>2</v>
      </c>
      <c r="D11" s="50" t="s">
        <v>9</v>
      </c>
      <c r="E11" s="72" t="s">
        <v>47</v>
      </c>
      <c r="F11" s="129" t="s">
        <v>78</v>
      </c>
      <c r="G11" s="72"/>
      <c r="H11" s="129"/>
      <c r="I11" s="72"/>
      <c r="J11" s="129"/>
    </row>
    <row r="12" spans="1:10" s="49" customFormat="1" ht="16.5" customHeight="1">
      <c r="A12" s="589"/>
      <c r="B12" s="592"/>
      <c r="C12" s="93" t="s">
        <v>22</v>
      </c>
      <c r="D12" s="353" t="s">
        <v>10</v>
      </c>
      <c r="E12" s="354"/>
      <c r="F12" s="355"/>
      <c r="G12" s="354"/>
      <c r="H12" s="355"/>
      <c r="I12" s="354"/>
      <c r="J12" s="356"/>
    </row>
    <row r="13" spans="1:10" s="49" customFormat="1" ht="40.5" customHeight="1">
      <c r="A13" s="589"/>
      <c r="B13" s="592"/>
      <c r="C13" s="66" t="s">
        <v>3</v>
      </c>
      <c r="D13" s="50" t="s">
        <v>11</v>
      </c>
      <c r="E13" s="72" t="s">
        <v>48</v>
      </c>
      <c r="F13" s="72" t="s">
        <v>40</v>
      </c>
      <c r="G13" s="72" t="s">
        <v>48</v>
      </c>
      <c r="H13" s="130" t="s">
        <v>40</v>
      </c>
      <c r="I13" s="72" t="s">
        <v>48</v>
      </c>
      <c r="J13" s="259" t="s">
        <v>40</v>
      </c>
    </row>
    <row r="14" spans="1:10" s="49" customFormat="1" ht="43.5" customHeight="1">
      <c r="A14" s="589"/>
      <c r="B14" s="592"/>
      <c r="C14" s="66" t="s">
        <v>4</v>
      </c>
      <c r="D14" s="52" t="s">
        <v>12</v>
      </c>
      <c r="E14" s="51"/>
      <c r="F14" s="130"/>
      <c r="G14" s="72"/>
      <c r="H14" s="130"/>
      <c r="I14" s="72" t="s">
        <v>50</v>
      </c>
      <c r="J14" s="259" t="s">
        <v>79</v>
      </c>
    </row>
    <row r="15" spans="1:10" s="49" customFormat="1" ht="36.75" customHeight="1">
      <c r="A15" s="589"/>
      <c r="B15" s="592"/>
      <c r="C15" s="66" t="s">
        <v>5</v>
      </c>
      <c r="D15" s="48" t="s">
        <v>13</v>
      </c>
      <c r="E15" s="53"/>
      <c r="F15" s="131"/>
      <c r="G15" s="53"/>
      <c r="H15" s="131"/>
      <c r="I15" s="72" t="s">
        <v>50</v>
      </c>
      <c r="J15" s="131">
        <v>304</v>
      </c>
    </row>
    <row r="16" spans="1:10" s="49" customFormat="1" ht="48" customHeight="1">
      <c r="A16" s="589"/>
      <c r="B16" s="592"/>
      <c r="C16" s="94" t="s">
        <v>6</v>
      </c>
      <c r="D16" s="50" t="s">
        <v>14</v>
      </c>
      <c r="E16" s="53" t="s">
        <v>51</v>
      </c>
      <c r="F16" s="72" t="s">
        <v>40</v>
      </c>
      <c r="G16" s="53" t="s">
        <v>51</v>
      </c>
      <c r="H16" s="72" t="s">
        <v>40</v>
      </c>
      <c r="I16" s="53" t="s">
        <v>51</v>
      </c>
      <c r="J16" s="72" t="s">
        <v>40</v>
      </c>
    </row>
    <row r="17" spans="1:10" s="49" customFormat="1" ht="36.75" customHeight="1" thickBot="1">
      <c r="A17" s="590"/>
      <c r="B17" s="593"/>
      <c r="C17" s="91" t="s">
        <v>26</v>
      </c>
      <c r="D17" s="95" t="s">
        <v>27</v>
      </c>
      <c r="E17" s="53"/>
      <c r="F17" s="86"/>
      <c r="G17" s="98"/>
      <c r="H17" s="55"/>
      <c r="I17" s="98"/>
      <c r="J17" s="262"/>
    </row>
    <row r="18" spans="1:10" s="49" customFormat="1" ht="16.5" customHeight="1" thickBot="1">
      <c r="A18" s="56"/>
      <c r="B18" s="57"/>
      <c r="C18" s="58"/>
      <c r="D18" s="77"/>
      <c r="E18" s="73"/>
      <c r="F18" s="74"/>
      <c r="G18" s="73"/>
      <c r="H18" s="74"/>
      <c r="I18" s="73"/>
      <c r="J18" s="74"/>
    </row>
    <row r="19" spans="1:10" s="49" customFormat="1" ht="57" customHeight="1" thickBot="1">
      <c r="A19" s="582" t="s">
        <v>16</v>
      </c>
      <c r="B19" s="577">
        <f>+B10+1</f>
        <v>44117</v>
      </c>
      <c r="C19" s="92" t="s">
        <v>1</v>
      </c>
      <c r="D19" s="61" t="s">
        <v>8</v>
      </c>
      <c r="E19" s="107"/>
      <c r="F19" s="132"/>
      <c r="G19" s="72" t="s">
        <v>47</v>
      </c>
      <c r="H19" s="130" t="s">
        <v>79</v>
      </c>
      <c r="I19" s="53" t="s">
        <v>52</v>
      </c>
      <c r="J19" s="130" t="s">
        <v>44</v>
      </c>
    </row>
    <row r="20" spans="1:10" s="49" customFormat="1" ht="53.25" customHeight="1">
      <c r="A20" s="583"/>
      <c r="B20" s="578"/>
      <c r="C20" s="66" t="s">
        <v>2</v>
      </c>
      <c r="D20" s="62" t="s">
        <v>9</v>
      </c>
      <c r="E20" s="107"/>
      <c r="F20" s="129"/>
      <c r="G20" s="53" t="s">
        <v>47</v>
      </c>
      <c r="H20" s="130" t="s">
        <v>79</v>
      </c>
      <c r="I20" s="53" t="s">
        <v>52</v>
      </c>
      <c r="J20" s="130" t="s">
        <v>44</v>
      </c>
    </row>
    <row r="21" spans="1:10" s="49" customFormat="1" ht="16.5" customHeight="1" thickBot="1">
      <c r="A21" s="583"/>
      <c r="B21" s="578"/>
      <c r="C21" s="93" t="s">
        <v>22</v>
      </c>
      <c r="D21" s="337" t="s">
        <v>10</v>
      </c>
      <c r="E21" s="330"/>
      <c r="F21" s="328"/>
      <c r="G21" s="330"/>
      <c r="H21" s="328"/>
      <c r="I21" s="330"/>
      <c r="J21" s="332"/>
    </row>
    <row r="22" spans="1:10" s="49" customFormat="1" ht="46.5" customHeight="1" thickBot="1">
      <c r="A22" s="583"/>
      <c r="B22" s="578"/>
      <c r="C22" s="66" t="s">
        <v>3</v>
      </c>
      <c r="D22" s="50" t="s">
        <v>11</v>
      </c>
      <c r="E22" s="107"/>
      <c r="F22" s="129"/>
      <c r="G22" s="53" t="s">
        <v>52</v>
      </c>
      <c r="H22" s="129" t="s">
        <v>44</v>
      </c>
      <c r="I22" s="72" t="s">
        <v>47</v>
      </c>
      <c r="J22" s="130" t="s">
        <v>79</v>
      </c>
    </row>
    <row r="23" spans="1:10" s="49" customFormat="1" ht="45" customHeight="1">
      <c r="A23" s="583"/>
      <c r="B23" s="578"/>
      <c r="C23" s="66" t="s">
        <v>4</v>
      </c>
      <c r="D23" s="52" t="s">
        <v>12</v>
      </c>
      <c r="E23" s="107"/>
      <c r="F23" s="129"/>
      <c r="G23" s="53" t="s">
        <v>52</v>
      </c>
      <c r="H23" s="129" t="s">
        <v>80</v>
      </c>
      <c r="I23" s="53" t="s">
        <v>47</v>
      </c>
      <c r="J23" s="130" t="s">
        <v>79</v>
      </c>
    </row>
    <row r="24" spans="1:10" s="49" customFormat="1" ht="46.5" customHeight="1">
      <c r="A24" s="583"/>
      <c r="B24" s="578"/>
      <c r="C24" s="66" t="s">
        <v>5</v>
      </c>
      <c r="D24" s="48" t="s">
        <v>13</v>
      </c>
      <c r="E24" s="53" t="s">
        <v>92</v>
      </c>
      <c r="F24" s="131" t="s">
        <v>40</v>
      </c>
      <c r="G24" s="53" t="s">
        <v>92</v>
      </c>
      <c r="H24" s="131" t="s">
        <v>40</v>
      </c>
      <c r="I24" s="53" t="s">
        <v>92</v>
      </c>
      <c r="J24" s="131" t="s">
        <v>40</v>
      </c>
    </row>
    <row r="25" spans="1:10" s="49" customFormat="1" ht="53.25" customHeight="1">
      <c r="A25" s="584"/>
      <c r="B25" s="579"/>
      <c r="C25" s="94" t="s">
        <v>6</v>
      </c>
      <c r="D25" s="54" t="s">
        <v>14</v>
      </c>
      <c r="E25" s="123" t="s">
        <v>54</v>
      </c>
      <c r="F25" s="131">
        <v>304</v>
      </c>
      <c r="G25" s="53"/>
      <c r="H25" s="131"/>
      <c r="I25" s="53"/>
      <c r="J25" s="131"/>
    </row>
    <row r="26" spans="1:10" s="49" customFormat="1" ht="32.25" customHeight="1" thickBot="1">
      <c r="A26" s="90"/>
      <c r="B26" s="99"/>
      <c r="C26" s="91" t="s">
        <v>26</v>
      </c>
      <c r="D26" s="95" t="s">
        <v>27</v>
      </c>
      <c r="E26" s="123" t="s">
        <v>54</v>
      </c>
      <c r="F26" s="55" t="s">
        <v>79</v>
      </c>
      <c r="G26" s="265"/>
      <c r="H26" s="266"/>
      <c r="I26" s="98"/>
      <c r="J26" s="267"/>
    </row>
    <row r="27" spans="1:10" s="49" customFormat="1" ht="16.5" customHeight="1" thickBot="1">
      <c r="A27" s="56"/>
      <c r="B27" s="57"/>
      <c r="C27" s="58"/>
      <c r="D27" s="58"/>
      <c r="E27" s="59"/>
      <c r="F27" s="60"/>
      <c r="G27" s="59"/>
      <c r="H27" s="60"/>
      <c r="I27" s="59"/>
      <c r="J27" s="60"/>
    </row>
    <row r="28" spans="1:10" s="49" customFormat="1" ht="47.25" customHeight="1">
      <c r="A28" s="582" t="s">
        <v>17</v>
      </c>
      <c r="B28" s="577">
        <f>+B19+1</f>
        <v>44118</v>
      </c>
      <c r="C28" s="92" t="s">
        <v>1</v>
      </c>
      <c r="D28" s="61" t="s">
        <v>8</v>
      </c>
      <c r="E28" s="72" t="s">
        <v>47</v>
      </c>
      <c r="F28" s="132" t="s">
        <v>82</v>
      </c>
      <c r="G28" s="107"/>
      <c r="H28" s="132"/>
      <c r="I28" s="72"/>
      <c r="J28" s="130"/>
    </row>
    <row r="29" spans="1:10" s="49" customFormat="1" ht="51.75" customHeight="1">
      <c r="A29" s="583"/>
      <c r="B29" s="578"/>
      <c r="C29" s="66" t="s">
        <v>2</v>
      </c>
      <c r="D29" s="62" t="s">
        <v>9</v>
      </c>
      <c r="E29" s="53" t="s">
        <v>47</v>
      </c>
      <c r="F29" s="129" t="s">
        <v>82</v>
      </c>
      <c r="G29" s="72"/>
      <c r="H29" s="129"/>
      <c r="I29" s="72"/>
      <c r="J29" s="130"/>
    </row>
    <row r="30" spans="1:10" s="49" customFormat="1" ht="16.5" customHeight="1">
      <c r="A30" s="583"/>
      <c r="B30" s="578"/>
      <c r="C30" s="93" t="s">
        <v>22</v>
      </c>
      <c r="D30" s="326" t="s">
        <v>10</v>
      </c>
      <c r="E30" s="330"/>
      <c r="F30" s="328"/>
      <c r="G30" s="330"/>
      <c r="H30" s="328"/>
      <c r="I30" s="330"/>
      <c r="J30" s="332"/>
    </row>
    <row r="31" spans="1:10" s="49" customFormat="1" ht="39.75" customHeight="1">
      <c r="A31" s="583"/>
      <c r="B31" s="578"/>
      <c r="C31" s="66" t="s">
        <v>3</v>
      </c>
      <c r="D31" s="62" t="s">
        <v>11</v>
      </c>
      <c r="E31" s="53" t="s">
        <v>52</v>
      </c>
      <c r="F31" s="129" t="s">
        <v>81</v>
      </c>
      <c r="G31" s="72"/>
      <c r="H31" s="129"/>
      <c r="I31" s="72" t="s">
        <v>47</v>
      </c>
      <c r="J31" s="129" t="s">
        <v>82</v>
      </c>
    </row>
    <row r="32" spans="1:10" s="49" customFormat="1" ht="38.25" customHeight="1">
      <c r="A32" s="583"/>
      <c r="B32" s="578"/>
      <c r="C32" s="66" t="s">
        <v>4</v>
      </c>
      <c r="D32" s="63" t="s">
        <v>12</v>
      </c>
      <c r="E32" s="53" t="s">
        <v>52</v>
      </c>
      <c r="F32" s="130" t="s">
        <v>81</v>
      </c>
      <c r="G32" s="72"/>
      <c r="H32" s="129"/>
      <c r="I32" s="53" t="s">
        <v>47</v>
      </c>
      <c r="J32" s="259" t="s">
        <v>82</v>
      </c>
    </row>
    <row r="33" spans="1:10" s="49" customFormat="1" ht="55.5" customHeight="1">
      <c r="A33" s="583"/>
      <c r="B33" s="578"/>
      <c r="C33" s="66" t="s">
        <v>5</v>
      </c>
      <c r="D33" s="61" t="s">
        <v>13</v>
      </c>
      <c r="E33" s="53" t="s">
        <v>63</v>
      </c>
      <c r="F33" s="131" t="s">
        <v>40</v>
      </c>
      <c r="G33" s="53" t="s">
        <v>63</v>
      </c>
      <c r="H33" s="131" t="s">
        <v>40</v>
      </c>
      <c r="I33" s="53" t="s">
        <v>63</v>
      </c>
      <c r="J33" s="131" t="s">
        <v>40</v>
      </c>
    </row>
    <row r="34" spans="1:10" s="49" customFormat="1" ht="54.75" customHeight="1">
      <c r="A34" s="584"/>
      <c r="B34" s="579"/>
      <c r="C34" s="94" t="s">
        <v>6</v>
      </c>
      <c r="D34" s="62" t="s">
        <v>14</v>
      </c>
      <c r="E34" s="72"/>
      <c r="F34" s="131"/>
      <c r="G34" s="123" t="s">
        <v>54</v>
      </c>
      <c r="H34" s="131">
        <v>310</v>
      </c>
      <c r="I34" s="491"/>
      <c r="J34" s="131"/>
    </row>
    <row r="35" spans="1:10" s="49" customFormat="1" ht="32.25" customHeight="1" thickBot="1">
      <c r="A35" s="90"/>
      <c r="B35" s="99"/>
      <c r="C35" s="91" t="s">
        <v>26</v>
      </c>
      <c r="D35" s="101" t="s">
        <v>27</v>
      </c>
      <c r="E35" s="72"/>
      <c r="F35" s="411"/>
      <c r="G35" s="123" t="s">
        <v>54</v>
      </c>
      <c r="H35" s="100" t="s">
        <v>83</v>
      </c>
      <c r="I35" s="98"/>
      <c r="J35" s="267"/>
    </row>
    <row r="36" spans="1:10" s="49" customFormat="1" ht="16.5" customHeight="1" thickBot="1">
      <c r="A36" s="56"/>
      <c r="B36" s="57"/>
      <c r="C36" s="58"/>
      <c r="D36" s="58"/>
      <c r="E36" s="59"/>
      <c r="F36" s="60"/>
      <c r="G36" s="59"/>
      <c r="H36" s="60"/>
      <c r="I36" s="59"/>
      <c r="J36" s="60"/>
    </row>
    <row r="37" spans="1:10" s="49" customFormat="1" ht="48" customHeight="1">
      <c r="A37" s="582" t="s">
        <v>18</v>
      </c>
      <c r="B37" s="577">
        <f>+B28+1</f>
        <v>44119</v>
      </c>
      <c r="C37" s="92" t="s">
        <v>1</v>
      </c>
      <c r="D37" s="61" t="s">
        <v>8</v>
      </c>
      <c r="E37" s="106"/>
      <c r="F37" s="132"/>
      <c r="G37" s="72" t="s">
        <v>47</v>
      </c>
      <c r="H37" s="132" t="s">
        <v>84</v>
      </c>
      <c r="I37" s="106"/>
      <c r="J37" s="269"/>
    </row>
    <row r="38" spans="1:10" s="49" customFormat="1" ht="46.5" customHeight="1">
      <c r="A38" s="583"/>
      <c r="B38" s="578"/>
      <c r="C38" s="66" t="s">
        <v>2</v>
      </c>
      <c r="D38" s="62" t="s">
        <v>9</v>
      </c>
      <c r="E38" s="51"/>
      <c r="F38" s="130"/>
      <c r="G38" s="53" t="s">
        <v>47</v>
      </c>
      <c r="H38" s="130" t="s">
        <v>84</v>
      </c>
      <c r="I38" s="51"/>
      <c r="J38" s="270"/>
    </row>
    <row r="39" spans="1:10" s="49" customFormat="1" ht="15" customHeight="1">
      <c r="A39" s="583"/>
      <c r="B39" s="578"/>
      <c r="C39" s="93" t="s">
        <v>22</v>
      </c>
      <c r="D39" s="326" t="s">
        <v>10</v>
      </c>
      <c r="E39" s="330"/>
      <c r="F39" s="342"/>
      <c r="G39" s="350"/>
      <c r="H39" s="351"/>
      <c r="I39" s="350"/>
      <c r="J39" s="352"/>
    </row>
    <row r="40" spans="1:10" s="49" customFormat="1" ht="43.5" customHeight="1">
      <c r="A40" s="583"/>
      <c r="B40" s="578"/>
      <c r="C40" s="66" t="s">
        <v>3</v>
      </c>
      <c r="D40" s="62" t="s">
        <v>11</v>
      </c>
      <c r="E40" s="72" t="s">
        <v>47</v>
      </c>
      <c r="F40" s="130" t="s">
        <v>84</v>
      </c>
      <c r="G40" s="72"/>
      <c r="H40" s="129"/>
      <c r="I40" s="72"/>
      <c r="J40" s="378"/>
    </row>
    <row r="41" spans="1:10" s="49" customFormat="1" ht="45" customHeight="1">
      <c r="A41" s="583"/>
      <c r="B41" s="578"/>
      <c r="C41" s="66" t="s">
        <v>4</v>
      </c>
      <c r="D41" s="63" t="s">
        <v>12</v>
      </c>
      <c r="E41" s="53" t="s">
        <v>47</v>
      </c>
      <c r="F41" s="129" t="s">
        <v>84</v>
      </c>
      <c r="G41" s="72"/>
      <c r="H41" s="79"/>
      <c r="I41" s="72"/>
      <c r="J41" s="261"/>
    </row>
    <row r="42" spans="1:10" s="49" customFormat="1" ht="45.75" customHeight="1">
      <c r="A42" s="583"/>
      <c r="B42" s="578"/>
      <c r="C42" s="66" t="s">
        <v>5</v>
      </c>
      <c r="D42" s="61" t="s">
        <v>13</v>
      </c>
      <c r="E42" s="53"/>
      <c r="F42" s="131"/>
      <c r="G42" s="53"/>
      <c r="H42" s="131"/>
      <c r="I42" s="123" t="s">
        <v>55</v>
      </c>
      <c r="J42" s="131">
        <v>310</v>
      </c>
    </row>
    <row r="43" spans="1:10" s="49" customFormat="1" ht="50.25" customHeight="1">
      <c r="A43" s="584"/>
      <c r="B43" s="579"/>
      <c r="C43" s="94" t="s">
        <v>6</v>
      </c>
      <c r="D43" s="62" t="s">
        <v>14</v>
      </c>
      <c r="E43" s="53"/>
      <c r="F43" s="131"/>
      <c r="G43" s="53"/>
      <c r="H43" s="131"/>
      <c r="I43" s="123" t="s">
        <v>54</v>
      </c>
      <c r="J43" s="131">
        <v>310</v>
      </c>
    </row>
    <row r="44" spans="1:10" s="49" customFormat="1" ht="38.25" customHeight="1" thickBot="1">
      <c r="A44" s="90"/>
      <c r="B44" s="99"/>
      <c r="C44" s="91" t="s">
        <v>26</v>
      </c>
      <c r="D44" s="101" t="s">
        <v>27</v>
      </c>
      <c r="E44" s="265"/>
      <c r="F44" s="272"/>
      <c r="G44" s="53"/>
      <c r="H44" s="273"/>
      <c r="I44" s="98"/>
      <c r="J44" s="267"/>
    </row>
    <row r="45" spans="1:10" s="64" customFormat="1" ht="16.5" customHeight="1" thickBot="1">
      <c r="A45" s="56"/>
      <c r="B45" s="57"/>
      <c r="C45" s="58"/>
      <c r="D45" s="58"/>
      <c r="E45" s="59"/>
      <c r="F45" s="60"/>
      <c r="G45" s="59"/>
      <c r="H45" s="60"/>
      <c r="I45" s="59"/>
      <c r="J45" s="60"/>
    </row>
    <row r="46" spans="1:10" s="64" customFormat="1" ht="42" customHeight="1">
      <c r="A46" s="576" t="s">
        <v>19</v>
      </c>
      <c r="B46" s="577">
        <f>+B37+1</f>
        <v>44120</v>
      </c>
      <c r="C46" s="65" t="s">
        <v>1</v>
      </c>
      <c r="D46" s="61" t="s">
        <v>8</v>
      </c>
      <c r="E46" s="72" t="s">
        <v>48</v>
      </c>
      <c r="F46" s="72" t="s">
        <v>49</v>
      </c>
      <c r="G46" s="72" t="s">
        <v>48</v>
      </c>
      <c r="H46" s="72" t="s">
        <v>49</v>
      </c>
      <c r="I46" s="72" t="s">
        <v>48</v>
      </c>
      <c r="J46" s="72" t="s">
        <v>49</v>
      </c>
    </row>
    <row r="47" spans="1:10" s="64" customFormat="1" ht="42.75" customHeight="1">
      <c r="A47" s="576"/>
      <c r="B47" s="578"/>
      <c r="C47" s="66" t="s">
        <v>2</v>
      </c>
      <c r="D47" s="62" t="s">
        <v>9</v>
      </c>
      <c r="E47" s="72" t="s">
        <v>48</v>
      </c>
      <c r="F47" s="72" t="s">
        <v>49</v>
      </c>
      <c r="G47" s="72" t="s">
        <v>48</v>
      </c>
      <c r="H47" s="72" t="s">
        <v>49</v>
      </c>
      <c r="I47" s="72" t="s">
        <v>48</v>
      </c>
      <c r="J47" s="72" t="s">
        <v>49</v>
      </c>
    </row>
    <row r="48" spans="1:10" s="49" customFormat="1" ht="16.5" customHeight="1">
      <c r="A48" s="576"/>
      <c r="B48" s="578"/>
      <c r="C48" s="325" t="s">
        <v>22</v>
      </c>
      <c r="D48" s="326" t="s">
        <v>10</v>
      </c>
      <c r="E48" s="330"/>
      <c r="F48" s="342"/>
      <c r="G48" s="330"/>
      <c r="H48" s="342"/>
      <c r="I48" s="330"/>
      <c r="J48" s="344"/>
    </row>
    <row r="49" spans="1:10" s="49" customFormat="1" ht="45" customHeight="1">
      <c r="A49" s="576"/>
      <c r="B49" s="578"/>
      <c r="C49" s="66" t="s">
        <v>3</v>
      </c>
      <c r="D49" s="62" t="s">
        <v>11</v>
      </c>
      <c r="E49" s="72" t="s">
        <v>48</v>
      </c>
      <c r="F49" s="72" t="s">
        <v>49</v>
      </c>
      <c r="G49" s="72" t="s">
        <v>48</v>
      </c>
      <c r="H49" s="72" t="s">
        <v>49</v>
      </c>
      <c r="I49" s="72" t="s">
        <v>48</v>
      </c>
      <c r="J49" s="72" t="s">
        <v>49</v>
      </c>
    </row>
    <row r="50" spans="1:10" s="49" customFormat="1" ht="45.75" customHeight="1">
      <c r="A50" s="576"/>
      <c r="B50" s="578"/>
      <c r="C50" s="67" t="s">
        <v>4</v>
      </c>
      <c r="D50" s="63" t="s">
        <v>12</v>
      </c>
      <c r="E50" s="72" t="s">
        <v>48</v>
      </c>
      <c r="F50" s="72" t="s">
        <v>49</v>
      </c>
      <c r="G50" s="72" t="s">
        <v>48</v>
      </c>
      <c r="H50" s="72" t="s">
        <v>49</v>
      </c>
      <c r="I50" s="72" t="s">
        <v>48</v>
      </c>
      <c r="J50" s="72" t="s">
        <v>49</v>
      </c>
    </row>
    <row r="51" spans="1:10" s="49" customFormat="1" ht="39" customHeight="1">
      <c r="A51" s="576"/>
      <c r="B51" s="578"/>
      <c r="C51" s="66" t="s">
        <v>5</v>
      </c>
      <c r="D51" s="61" t="s">
        <v>13</v>
      </c>
      <c r="E51" s="53" t="s">
        <v>51</v>
      </c>
      <c r="F51" s="72" t="s">
        <v>49</v>
      </c>
      <c r="G51" s="53" t="s">
        <v>51</v>
      </c>
      <c r="H51" s="72" t="s">
        <v>49</v>
      </c>
      <c r="I51" s="53" t="s">
        <v>51</v>
      </c>
      <c r="J51" s="72" t="s">
        <v>49</v>
      </c>
    </row>
    <row r="52" spans="1:10" s="49" customFormat="1" ht="43.5" customHeight="1">
      <c r="A52" s="576"/>
      <c r="B52" s="579"/>
      <c r="C52" s="66" t="s">
        <v>6</v>
      </c>
      <c r="D52" s="62" t="s">
        <v>14</v>
      </c>
      <c r="E52" s="53" t="s">
        <v>51</v>
      </c>
      <c r="F52" s="72" t="s">
        <v>49</v>
      </c>
      <c r="G52" s="53" t="s">
        <v>51</v>
      </c>
      <c r="H52" s="72" t="s">
        <v>49</v>
      </c>
      <c r="I52" s="53" t="s">
        <v>51</v>
      </c>
      <c r="J52" s="72" t="s">
        <v>49</v>
      </c>
    </row>
    <row r="53" spans="1:10" s="49" customFormat="1" ht="41.25" customHeight="1" thickBot="1">
      <c r="A53" s="90"/>
      <c r="B53" s="99"/>
      <c r="C53" s="91" t="s">
        <v>26</v>
      </c>
      <c r="D53" s="101" t="s">
        <v>27</v>
      </c>
      <c r="E53" s="53"/>
      <c r="F53" s="100"/>
      <c r="G53" s="53"/>
      <c r="H53" s="267"/>
      <c r="I53" s="51"/>
      <c r="J53" s="267"/>
    </row>
    <row r="54" spans="1:10" ht="15.75" thickBot="1">
      <c r="A54" s="109"/>
      <c r="B54" s="110"/>
      <c r="C54" s="21"/>
      <c r="D54" s="21"/>
      <c r="E54" s="9"/>
      <c r="F54" s="22"/>
      <c r="G54" s="9"/>
      <c r="H54" s="22"/>
      <c r="I54" s="9"/>
      <c r="J54" s="22"/>
    </row>
    <row r="55" spans="1:10" ht="43.5" customHeight="1">
      <c r="A55" s="609" t="s">
        <v>21</v>
      </c>
      <c r="B55" s="626">
        <f>+B46+1</f>
        <v>44121</v>
      </c>
      <c r="C55" s="46" t="s">
        <v>1</v>
      </c>
      <c r="D55" s="32" t="s">
        <v>8</v>
      </c>
      <c r="E55" s="107"/>
      <c r="F55" s="132"/>
      <c r="G55" s="106"/>
      <c r="H55" s="81"/>
      <c r="I55" s="107"/>
      <c r="J55" s="275"/>
    </row>
    <row r="56" spans="1:10" ht="42" customHeight="1">
      <c r="A56" s="610"/>
      <c r="B56" s="633"/>
      <c r="C56" s="41" t="s">
        <v>2</v>
      </c>
      <c r="D56" s="7" t="s">
        <v>9</v>
      </c>
      <c r="E56" s="72"/>
      <c r="F56" s="129"/>
      <c r="G56" s="51"/>
      <c r="H56" s="78"/>
      <c r="I56" s="89"/>
      <c r="J56" s="271"/>
    </row>
    <row r="57" spans="1:10" ht="15" customHeight="1">
      <c r="A57" s="610"/>
      <c r="B57" s="633"/>
      <c r="C57" s="325" t="s">
        <v>22</v>
      </c>
      <c r="D57" s="326" t="s">
        <v>10</v>
      </c>
      <c r="E57" s="343"/>
      <c r="F57" s="342"/>
      <c r="G57" s="343"/>
      <c r="H57" s="342"/>
      <c r="I57" s="343"/>
      <c r="J57" s="344"/>
    </row>
    <row r="58" spans="1:10" ht="45.75" customHeight="1">
      <c r="A58" s="610"/>
      <c r="B58" s="633"/>
      <c r="C58" s="41" t="s">
        <v>3</v>
      </c>
      <c r="D58" s="7" t="s">
        <v>11</v>
      </c>
      <c r="E58" s="72"/>
      <c r="F58" s="129"/>
      <c r="G58" s="53"/>
      <c r="H58" s="78"/>
      <c r="I58" s="104"/>
      <c r="J58" s="271"/>
    </row>
    <row r="59" spans="1:10" ht="41.25" customHeight="1">
      <c r="A59" s="610"/>
      <c r="B59" s="633"/>
      <c r="C59" s="42" t="s">
        <v>4</v>
      </c>
      <c r="D59" s="33" t="s">
        <v>12</v>
      </c>
      <c r="E59" s="51"/>
      <c r="F59" s="105"/>
      <c r="G59" s="51"/>
      <c r="H59" s="105"/>
      <c r="I59" s="51"/>
      <c r="J59" s="276"/>
    </row>
    <row r="60" spans="1:10" ht="27" customHeight="1">
      <c r="A60" s="610"/>
      <c r="B60" s="633"/>
      <c r="C60" s="41" t="s">
        <v>5</v>
      </c>
      <c r="D60" s="32" t="s">
        <v>13</v>
      </c>
      <c r="E60" s="10"/>
      <c r="F60" s="24"/>
      <c r="G60" s="10"/>
      <c r="H60" s="24"/>
      <c r="I60" s="10"/>
      <c r="J60" s="277"/>
    </row>
    <row r="61" spans="1:10" ht="27" customHeight="1">
      <c r="A61" s="610"/>
      <c r="B61" s="633"/>
      <c r="C61" s="41" t="s">
        <v>6</v>
      </c>
      <c r="D61" s="7" t="s">
        <v>14</v>
      </c>
      <c r="E61" s="108"/>
      <c r="F61" s="25"/>
      <c r="G61" s="108"/>
      <c r="H61" s="25"/>
      <c r="I61" s="108"/>
      <c r="J61" s="278"/>
    </row>
    <row r="62" spans="1:10" s="49" customFormat="1" ht="16.5" customHeight="1" thickBot="1">
      <c r="A62" s="112"/>
      <c r="B62" s="99"/>
      <c r="C62" s="91" t="s">
        <v>26</v>
      </c>
      <c r="D62" s="101" t="s">
        <v>27</v>
      </c>
      <c r="E62" s="98"/>
      <c r="F62" s="100"/>
      <c r="G62" s="98"/>
      <c r="H62" s="100"/>
      <c r="I62" s="98"/>
      <c r="J62" s="267"/>
    </row>
    <row r="63" spans="1:10" ht="15.75" thickBot="1">
      <c r="A63" s="109"/>
      <c r="B63" s="110"/>
      <c r="C63" s="21"/>
      <c r="D63" s="21"/>
      <c r="E63" s="9"/>
      <c r="F63" s="22"/>
      <c r="G63" s="9"/>
      <c r="H63" s="22"/>
      <c r="I63" s="9"/>
      <c r="J63" s="22"/>
    </row>
    <row r="64" spans="1:10" ht="57.75" customHeight="1" thickBot="1">
      <c r="A64" s="600" t="s">
        <v>20</v>
      </c>
      <c r="B64" s="626">
        <f>+B10+7</f>
        <v>44123</v>
      </c>
      <c r="C64" s="113" t="s">
        <v>1</v>
      </c>
      <c r="D64" s="40" t="s">
        <v>8</v>
      </c>
      <c r="E64" s="72" t="s">
        <v>47</v>
      </c>
      <c r="F64" s="132" t="s">
        <v>79</v>
      </c>
      <c r="G64" s="312"/>
      <c r="H64" s="132"/>
      <c r="I64" s="312"/>
      <c r="J64" s="132"/>
    </row>
    <row r="65" spans="1:10" ht="48.75" customHeight="1">
      <c r="A65" s="601"/>
      <c r="B65" s="627"/>
      <c r="C65" s="114" t="s">
        <v>2</v>
      </c>
      <c r="D65" s="7" t="s">
        <v>9</v>
      </c>
      <c r="E65" s="53" t="s">
        <v>47</v>
      </c>
      <c r="F65" s="132" t="s">
        <v>79</v>
      </c>
      <c r="G65" s="312"/>
      <c r="H65" s="132"/>
      <c r="I65" s="312"/>
      <c r="J65" s="132"/>
    </row>
    <row r="66" spans="1:10" ht="16.5" customHeight="1">
      <c r="A66" s="601"/>
      <c r="B66" s="627"/>
      <c r="C66" s="345" t="s">
        <v>22</v>
      </c>
      <c r="D66" s="326" t="s">
        <v>10</v>
      </c>
      <c r="E66" s="330"/>
      <c r="F66" s="328"/>
      <c r="G66" s="330"/>
      <c r="H66" s="328"/>
      <c r="I66" s="331"/>
      <c r="J66" s="332"/>
    </row>
    <row r="67" spans="1:10" ht="42.75" customHeight="1">
      <c r="A67" s="601"/>
      <c r="B67" s="627"/>
      <c r="C67" s="114" t="s">
        <v>3</v>
      </c>
      <c r="D67" s="7" t="s">
        <v>11</v>
      </c>
      <c r="E67" s="53" t="s">
        <v>52</v>
      </c>
      <c r="F67" s="130" t="s">
        <v>85</v>
      </c>
      <c r="G67" s="72" t="s">
        <v>47</v>
      </c>
      <c r="H67" s="130" t="s">
        <v>79</v>
      </c>
      <c r="I67" s="313"/>
      <c r="J67" s="270"/>
    </row>
    <row r="68" spans="1:10" ht="43.5" customHeight="1">
      <c r="A68" s="601"/>
      <c r="B68" s="627"/>
      <c r="C68" s="114" t="s">
        <v>4</v>
      </c>
      <c r="D68" s="33" t="s">
        <v>12</v>
      </c>
      <c r="E68" s="53" t="s">
        <v>52</v>
      </c>
      <c r="F68" s="130" t="s">
        <v>85</v>
      </c>
      <c r="G68" s="53" t="s">
        <v>56</v>
      </c>
      <c r="H68" s="130" t="s">
        <v>79</v>
      </c>
      <c r="I68" s="104"/>
      <c r="J68" s="270"/>
    </row>
    <row r="69" spans="1:10" ht="54" customHeight="1">
      <c r="A69" s="601"/>
      <c r="B69" s="627"/>
      <c r="C69" s="114" t="s">
        <v>5</v>
      </c>
      <c r="D69" s="32" t="s">
        <v>13</v>
      </c>
      <c r="E69" s="53" t="s">
        <v>93</v>
      </c>
      <c r="F69" s="131" t="s">
        <v>40</v>
      </c>
      <c r="G69" s="53" t="s">
        <v>93</v>
      </c>
      <c r="H69" s="131" t="s">
        <v>40</v>
      </c>
      <c r="I69" s="53" t="s">
        <v>93</v>
      </c>
      <c r="J69" s="131" t="s">
        <v>40</v>
      </c>
    </row>
    <row r="70" spans="1:10" ht="52.5" customHeight="1">
      <c r="A70" s="601"/>
      <c r="B70" s="627"/>
      <c r="C70" s="114" t="s">
        <v>6</v>
      </c>
      <c r="D70" s="7" t="s">
        <v>14</v>
      </c>
      <c r="E70" s="51"/>
      <c r="F70" s="131"/>
      <c r="G70" s="53"/>
      <c r="H70" s="86"/>
      <c r="I70" s="53" t="s">
        <v>58</v>
      </c>
      <c r="J70" s="261" t="s">
        <v>86</v>
      </c>
    </row>
    <row r="71" spans="1:10" s="49" customFormat="1" ht="47.25" customHeight="1" thickBot="1">
      <c r="A71" s="90"/>
      <c r="B71" s="99"/>
      <c r="C71" s="102" t="s">
        <v>26</v>
      </c>
      <c r="D71" s="103" t="s">
        <v>27</v>
      </c>
      <c r="E71" s="51"/>
      <c r="F71" s="100"/>
      <c r="G71" s="53"/>
      <c r="H71" s="100"/>
      <c r="I71" s="53" t="s">
        <v>58</v>
      </c>
      <c r="J71" s="267" t="s">
        <v>86</v>
      </c>
    </row>
    <row r="72" spans="1:10" ht="16.5" customHeight="1" thickBot="1">
      <c r="A72" s="116"/>
      <c r="B72" s="39"/>
      <c r="C72" s="29"/>
      <c r="D72" s="29"/>
      <c r="E72" s="8"/>
      <c r="F72" s="30"/>
      <c r="G72" s="8"/>
      <c r="H72" s="30"/>
      <c r="I72" s="8"/>
      <c r="J72" s="30"/>
    </row>
    <row r="73" spans="1:10" ht="38.25" customHeight="1" thickBot="1">
      <c r="A73" s="600" t="s">
        <v>16</v>
      </c>
      <c r="B73" s="626">
        <f>+B64+1</f>
        <v>44124</v>
      </c>
      <c r="C73" s="115" t="s">
        <v>1</v>
      </c>
      <c r="D73" s="32" t="s">
        <v>8</v>
      </c>
      <c r="E73" s="106"/>
      <c r="F73" s="81"/>
      <c r="G73" s="53" t="s">
        <v>52</v>
      </c>
      <c r="H73" s="130" t="s">
        <v>85</v>
      </c>
      <c r="I73" s="53" t="s">
        <v>47</v>
      </c>
      <c r="J73" s="130" t="s">
        <v>79</v>
      </c>
    </row>
    <row r="74" spans="1:10" ht="69" customHeight="1">
      <c r="A74" s="601"/>
      <c r="B74" s="627"/>
      <c r="C74" s="41" t="s">
        <v>2</v>
      </c>
      <c r="D74" s="7" t="s">
        <v>9</v>
      </c>
      <c r="E74" s="107"/>
      <c r="F74" s="78"/>
      <c r="G74" s="53" t="s">
        <v>52</v>
      </c>
      <c r="H74" s="130" t="s">
        <v>85</v>
      </c>
      <c r="I74" s="53" t="s">
        <v>47</v>
      </c>
      <c r="J74" s="130" t="s">
        <v>79</v>
      </c>
    </row>
    <row r="75" spans="1:10" ht="16.5" customHeight="1" thickBot="1">
      <c r="A75" s="601"/>
      <c r="B75" s="627"/>
      <c r="C75" s="325" t="s">
        <v>22</v>
      </c>
      <c r="D75" s="337" t="s">
        <v>10</v>
      </c>
      <c r="E75" s="330"/>
      <c r="F75" s="346"/>
      <c r="G75" s="338"/>
      <c r="H75" s="346"/>
      <c r="I75" s="338"/>
      <c r="J75" s="347"/>
    </row>
    <row r="76" spans="1:10" ht="46.5" customHeight="1" thickBot="1">
      <c r="A76" s="601"/>
      <c r="B76" s="627"/>
      <c r="C76" s="41" t="s">
        <v>3</v>
      </c>
      <c r="D76" s="6" t="s">
        <v>11</v>
      </c>
      <c r="E76" s="107"/>
      <c r="F76" s="129"/>
      <c r="G76" s="53" t="s">
        <v>47</v>
      </c>
      <c r="H76" s="129" t="s">
        <v>79</v>
      </c>
      <c r="I76" s="53" t="s">
        <v>52</v>
      </c>
      <c r="J76" s="130" t="s">
        <v>85</v>
      </c>
    </row>
    <row r="77" spans="1:10" ht="48.75" customHeight="1">
      <c r="A77" s="601"/>
      <c r="B77" s="627"/>
      <c r="C77" s="41" t="s">
        <v>4</v>
      </c>
      <c r="D77" s="33" t="s">
        <v>12</v>
      </c>
      <c r="E77" s="107"/>
      <c r="F77" s="129"/>
      <c r="G77" s="53" t="s">
        <v>94</v>
      </c>
      <c r="H77" s="129" t="s">
        <v>79</v>
      </c>
      <c r="I77" s="53" t="s">
        <v>52</v>
      </c>
      <c r="J77" s="130" t="s">
        <v>85</v>
      </c>
    </row>
    <row r="78" spans="1:10" ht="48" customHeight="1">
      <c r="A78" s="601"/>
      <c r="B78" s="627"/>
      <c r="C78" s="41" t="s">
        <v>5</v>
      </c>
      <c r="D78" s="32" t="s">
        <v>13</v>
      </c>
      <c r="E78" s="123" t="s">
        <v>95</v>
      </c>
      <c r="F78" s="129" t="s">
        <v>107</v>
      </c>
      <c r="G78" s="53" t="s">
        <v>87</v>
      </c>
      <c r="H78" s="129" t="s">
        <v>86</v>
      </c>
      <c r="I78" s="53"/>
      <c r="J78" s="129"/>
    </row>
    <row r="79" spans="1:10" ht="48.75" customHeight="1">
      <c r="A79" s="601"/>
      <c r="B79" s="627"/>
      <c r="C79" s="41" t="s">
        <v>6</v>
      </c>
      <c r="D79" s="6" t="s">
        <v>14</v>
      </c>
      <c r="E79" s="123" t="s">
        <v>54</v>
      </c>
      <c r="F79" s="129" t="s">
        <v>107</v>
      </c>
      <c r="G79" s="53" t="s">
        <v>58</v>
      </c>
      <c r="H79" s="129" t="s">
        <v>86</v>
      </c>
      <c r="I79" s="53"/>
      <c r="J79" s="129"/>
    </row>
    <row r="80" spans="1:10" s="49" customFormat="1" ht="40.5" customHeight="1" thickBot="1">
      <c r="A80" s="90"/>
      <c r="B80" s="99"/>
      <c r="C80" s="91" t="s">
        <v>26</v>
      </c>
      <c r="D80" s="101" t="s">
        <v>27</v>
      </c>
      <c r="E80" s="265"/>
      <c r="F80" s="272"/>
      <c r="G80" s="265"/>
      <c r="H80" s="266"/>
      <c r="I80" s="51"/>
      <c r="J80" s="267"/>
    </row>
    <row r="81" spans="1:10" ht="16.5" customHeight="1" thickBot="1">
      <c r="A81" s="109"/>
      <c r="B81" s="110"/>
      <c r="C81" s="21"/>
      <c r="D81" s="21"/>
      <c r="E81" s="9"/>
      <c r="F81" s="22"/>
      <c r="G81" s="9"/>
      <c r="H81" s="22"/>
      <c r="I81" s="9"/>
      <c r="J81" s="22"/>
    </row>
    <row r="82" spans="1:10" ht="45" customHeight="1">
      <c r="A82" s="600" t="s">
        <v>17</v>
      </c>
      <c r="B82" s="626">
        <f>+B73+1</f>
        <v>44125</v>
      </c>
      <c r="C82" s="115" t="s">
        <v>1</v>
      </c>
      <c r="D82" s="32" t="s">
        <v>8</v>
      </c>
      <c r="E82" s="53" t="s">
        <v>47</v>
      </c>
      <c r="F82" s="132" t="s">
        <v>78</v>
      </c>
      <c r="G82" s="53"/>
      <c r="H82" s="129"/>
      <c r="I82" s="72"/>
      <c r="J82" s="130"/>
    </row>
    <row r="83" spans="1:10" ht="42" customHeight="1">
      <c r="A83" s="601"/>
      <c r="B83" s="627"/>
      <c r="C83" s="41" t="s">
        <v>2</v>
      </c>
      <c r="D83" s="7" t="s">
        <v>9</v>
      </c>
      <c r="E83" s="53" t="s">
        <v>47</v>
      </c>
      <c r="F83" s="129" t="s">
        <v>78</v>
      </c>
      <c r="G83" s="53"/>
      <c r="H83" s="129"/>
      <c r="I83" s="72"/>
      <c r="J83" s="130"/>
    </row>
    <row r="84" spans="1:10" ht="17.25" customHeight="1">
      <c r="A84" s="601"/>
      <c r="B84" s="627"/>
      <c r="C84" s="325" t="s">
        <v>22</v>
      </c>
      <c r="D84" s="326" t="s">
        <v>10</v>
      </c>
      <c r="E84" s="330"/>
      <c r="F84" s="328"/>
      <c r="G84" s="330"/>
      <c r="H84" s="328"/>
      <c r="I84" s="330"/>
      <c r="J84" s="332"/>
    </row>
    <row r="85" spans="1:10" ht="46.5" customHeight="1">
      <c r="A85" s="601"/>
      <c r="B85" s="627"/>
      <c r="C85" s="41" t="s">
        <v>3</v>
      </c>
      <c r="D85" s="7" t="s">
        <v>11</v>
      </c>
      <c r="E85" s="53" t="s">
        <v>52</v>
      </c>
      <c r="F85" s="129" t="s">
        <v>81</v>
      </c>
      <c r="G85" s="72"/>
      <c r="H85" s="129"/>
      <c r="I85" s="53" t="s">
        <v>47</v>
      </c>
      <c r="J85" s="129" t="s">
        <v>83</v>
      </c>
    </row>
    <row r="86" spans="1:10" ht="54.75" customHeight="1">
      <c r="A86" s="601"/>
      <c r="B86" s="627"/>
      <c r="C86" s="41" t="s">
        <v>4</v>
      </c>
      <c r="D86" s="33" t="s">
        <v>12</v>
      </c>
      <c r="E86" s="53" t="s">
        <v>52</v>
      </c>
      <c r="F86" s="130" t="s">
        <v>81</v>
      </c>
      <c r="G86" s="72"/>
      <c r="H86" s="129"/>
      <c r="I86" s="53" t="s">
        <v>47</v>
      </c>
      <c r="J86" s="259" t="s">
        <v>83</v>
      </c>
    </row>
    <row r="87" spans="1:10" ht="54" customHeight="1">
      <c r="A87" s="601"/>
      <c r="B87" s="627"/>
      <c r="C87" s="41" t="s">
        <v>5</v>
      </c>
      <c r="D87" s="32" t="s">
        <v>13</v>
      </c>
      <c r="E87" s="53"/>
      <c r="F87" s="131"/>
      <c r="G87" s="53"/>
      <c r="H87" s="131"/>
      <c r="I87" s="53"/>
      <c r="J87" s="131"/>
    </row>
    <row r="88" spans="1:10" ht="53.25" customHeight="1">
      <c r="A88" s="601"/>
      <c r="B88" s="627"/>
      <c r="C88" s="41" t="s">
        <v>6</v>
      </c>
      <c r="D88" s="7" t="s">
        <v>14</v>
      </c>
      <c r="E88" s="72"/>
      <c r="F88" s="130"/>
      <c r="G88" s="51"/>
      <c r="H88" s="129"/>
      <c r="I88" s="51"/>
      <c r="J88" s="260"/>
    </row>
    <row r="89" spans="1:10" s="49" customFormat="1" ht="34.5" customHeight="1" thickBot="1">
      <c r="A89" s="90"/>
      <c r="B89" s="99"/>
      <c r="C89" s="91" t="s">
        <v>26</v>
      </c>
      <c r="D89" s="101" t="s">
        <v>27</v>
      </c>
      <c r="E89" s="72"/>
      <c r="F89" s="100"/>
      <c r="G89" s="51"/>
      <c r="H89" s="100"/>
      <c r="I89" s="98"/>
      <c r="J89" s="267"/>
    </row>
    <row r="90" spans="1:10" ht="17.25" customHeight="1" thickBot="1">
      <c r="A90" s="109"/>
      <c r="B90" s="110"/>
      <c r="C90" s="21"/>
      <c r="D90" s="21"/>
      <c r="E90" s="9"/>
      <c r="F90" s="22"/>
      <c r="G90" s="9"/>
      <c r="H90" s="22"/>
      <c r="I90" s="9"/>
      <c r="J90" s="22"/>
    </row>
    <row r="91" spans="1:10" ht="39.75" customHeight="1">
      <c r="A91" s="600" t="s">
        <v>18</v>
      </c>
      <c r="B91" s="626">
        <f>+B82+1</f>
        <v>44126</v>
      </c>
      <c r="C91" s="115" t="s">
        <v>1</v>
      </c>
      <c r="D91" s="32" t="s">
        <v>8</v>
      </c>
      <c r="E91" s="106"/>
      <c r="F91" s="81"/>
      <c r="G91" s="53" t="s">
        <v>47</v>
      </c>
      <c r="H91" s="132" t="s">
        <v>83</v>
      </c>
      <c r="I91" s="53" t="s">
        <v>52</v>
      </c>
      <c r="J91" s="269" t="s">
        <v>84</v>
      </c>
    </row>
    <row r="92" spans="1:10" ht="33.75" customHeight="1">
      <c r="A92" s="601"/>
      <c r="B92" s="627"/>
      <c r="C92" s="41" t="s">
        <v>2</v>
      </c>
      <c r="D92" s="7" t="s">
        <v>9</v>
      </c>
      <c r="E92" s="51"/>
      <c r="F92" s="78"/>
      <c r="G92" s="53" t="s">
        <v>47</v>
      </c>
      <c r="H92" s="129" t="s">
        <v>83</v>
      </c>
      <c r="I92" s="53" t="s">
        <v>52</v>
      </c>
      <c r="J92" s="270" t="s">
        <v>84</v>
      </c>
    </row>
    <row r="93" spans="1:10" ht="16.5" customHeight="1">
      <c r="A93" s="601"/>
      <c r="B93" s="627"/>
      <c r="C93" s="325" t="s">
        <v>22</v>
      </c>
      <c r="D93" s="326" t="s">
        <v>10</v>
      </c>
      <c r="E93" s="330"/>
      <c r="F93" s="328"/>
      <c r="G93" s="330"/>
      <c r="H93" s="328"/>
      <c r="I93" s="330"/>
      <c r="J93" s="332"/>
    </row>
    <row r="94" spans="1:10" ht="42.75" customHeight="1">
      <c r="A94" s="601"/>
      <c r="B94" s="627"/>
      <c r="C94" s="41" t="s">
        <v>3</v>
      </c>
      <c r="D94" s="7" t="s">
        <v>11</v>
      </c>
      <c r="E94" s="53" t="s">
        <v>47</v>
      </c>
      <c r="F94" s="130" t="s">
        <v>83</v>
      </c>
      <c r="G94" s="53" t="s">
        <v>52</v>
      </c>
      <c r="H94" s="129" t="s">
        <v>84</v>
      </c>
      <c r="I94" s="123"/>
      <c r="J94" s="261"/>
    </row>
    <row r="95" spans="1:10" ht="44.25" customHeight="1">
      <c r="A95" s="601"/>
      <c r="B95" s="627"/>
      <c r="C95" s="41" t="s">
        <v>4</v>
      </c>
      <c r="D95" s="33" t="s">
        <v>12</v>
      </c>
      <c r="E95" s="53" t="s">
        <v>64</v>
      </c>
      <c r="F95" s="130" t="s">
        <v>83</v>
      </c>
      <c r="G95" s="53" t="s">
        <v>52</v>
      </c>
      <c r="H95" s="129" t="s">
        <v>84</v>
      </c>
      <c r="I95" s="72"/>
      <c r="J95" s="378"/>
    </row>
    <row r="96" spans="1:10" ht="43.5" customHeight="1">
      <c r="A96" s="601"/>
      <c r="B96" s="627"/>
      <c r="C96" s="41" t="s">
        <v>5</v>
      </c>
      <c r="D96" s="32" t="s">
        <v>13</v>
      </c>
      <c r="E96" s="53" t="s">
        <v>60</v>
      </c>
      <c r="F96" s="131" t="s">
        <v>86</v>
      </c>
      <c r="G96" s="53"/>
      <c r="H96" s="131"/>
      <c r="I96" s="51"/>
      <c r="J96" s="129"/>
    </row>
    <row r="97" spans="1:10" ht="45" customHeight="1">
      <c r="A97" s="601"/>
      <c r="B97" s="627"/>
      <c r="C97" s="114" t="s">
        <v>6</v>
      </c>
      <c r="D97" s="38" t="s">
        <v>14</v>
      </c>
      <c r="E97" s="53" t="s">
        <v>58</v>
      </c>
      <c r="F97" s="86" t="s">
        <v>86</v>
      </c>
      <c r="G97" s="53"/>
      <c r="H97" s="86"/>
      <c r="I97" s="51"/>
      <c r="J97" s="129"/>
    </row>
    <row r="98" spans="1:10" s="49" customFormat="1" ht="39" customHeight="1" thickBot="1">
      <c r="A98" s="90"/>
      <c r="B98" s="99"/>
      <c r="C98" s="91" t="s">
        <v>26</v>
      </c>
      <c r="D98" s="95" t="s">
        <v>27</v>
      </c>
      <c r="E98" s="265"/>
      <c r="F98" s="272"/>
      <c r="G98" s="53"/>
      <c r="H98" s="273"/>
      <c r="I98" s="98"/>
      <c r="J98" s="262"/>
    </row>
    <row r="99" spans="1:10" s="39" customFormat="1" ht="16.5" customHeight="1" thickBot="1">
      <c r="A99" s="109"/>
      <c r="B99" s="110"/>
      <c r="C99" s="21"/>
      <c r="D99" s="21"/>
      <c r="E99" s="9"/>
      <c r="F99" s="22"/>
      <c r="G99" s="9"/>
      <c r="H99" s="22"/>
      <c r="I99" s="9"/>
      <c r="J99" s="22"/>
    </row>
    <row r="100" spans="1:10" s="39" customFormat="1" ht="37.5" customHeight="1">
      <c r="A100" s="600" t="s">
        <v>19</v>
      </c>
      <c r="B100" s="626">
        <f>+B91+1</f>
        <v>44127</v>
      </c>
      <c r="C100" s="117" t="s">
        <v>1</v>
      </c>
      <c r="D100" s="40" t="s">
        <v>8</v>
      </c>
      <c r="E100" s="72" t="s">
        <v>48</v>
      </c>
      <c r="F100" s="72" t="s">
        <v>49</v>
      </c>
      <c r="G100" s="72" t="s">
        <v>48</v>
      </c>
      <c r="H100" s="72" t="s">
        <v>49</v>
      </c>
      <c r="I100" s="72" t="s">
        <v>48</v>
      </c>
      <c r="J100" s="72" t="s">
        <v>49</v>
      </c>
    </row>
    <row r="101" spans="1:10" s="39" customFormat="1" ht="42" customHeight="1">
      <c r="A101" s="601"/>
      <c r="B101" s="627"/>
      <c r="C101" s="114" t="s">
        <v>2</v>
      </c>
      <c r="D101" s="7" t="s">
        <v>9</v>
      </c>
      <c r="E101" s="72" t="s">
        <v>48</v>
      </c>
      <c r="F101" s="72" t="s">
        <v>49</v>
      </c>
      <c r="G101" s="72" t="s">
        <v>48</v>
      </c>
      <c r="H101" s="72" t="s">
        <v>49</v>
      </c>
      <c r="I101" s="72" t="s">
        <v>48</v>
      </c>
      <c r="J101" s="72" t="s">
        <v>49</v>
      </c>
    </row>
    <row r="102" spans="1:10" ht="20.25" customHeight="1">
      <c r="A102" s="601"/>
      <c r="B102" s="627"/>
      <c r="C102" s="345" t="s">
        <v>22</v>
      </c>
      <c r="D102" s="326" t="s">
        <v>10</v>
      </c>
      <c r="E102" s="330"/>
      <c r="F102" s="342"/>
      <c r="G102" s="330"/>
      <c r="H102" s="342"/>
      <c r="I102" s="330"/>
      <c r="J102" s="344"/>
    </row>
    <row r="103" spans="1:10" ht="45.75" customHeight="1">
      <c r="A103" s="601"/>
      <c r="B103" s="627"/>
      <c r="C103" s="114" t="s">
        <v>3</v>
      </c>
      <c r="D103" s="7" t="s">
        <v>11</v>
      </c>
      <c r="E103" s="72" t="s">
        <v>48</v>
      </c>
      <c r="F103" s="72" t="s">
        <v>49</v>
      </c>
      <c r="G103" s="72" t="s">
        <v>48</v>
      </c>
      <c r="H103" s="72" t="s">
        <v>49</v>
      </c>
      <c r="I103" s="72" t="s">
        <v>48</v>
      </c>
      <c r="J103" s="72" t="s">
        <v>49</v>
      </c>
    </row>
    <row r="104" spans="1:10" ht="48" customHeight="1">
      <c r="A104" s="601"/>
      <c r="B104" s="627"/>
      <c r="C104" s="118" t="s">
        <v>4</v>
      </c>
      <c r="D104" s="33" t="s">
        <v>12</v>
      </c>
      <c r="E104" s="72" t="s">
        <v>48</v>
      </c>
      <c r="F104" s="72" t="s">
        <v>49</v>
      </c>
      <c r="G104" s="72" t="s">
        <v>48</v>
      </c>
      <c r="H104" s="72" t="s">
        <v>49</v>
      </c>
      <c r="I104" s="72" t="s">
        <v>48</v>
      </c>
      <c r="J104" s="72" t="s">
        <v>49</v>
      </c>
    </row>
    <row r="105" spans="1:10" ht="48" customHeight="1">
      <c r="A105" s="601"/>
      <c r="B105" s="627"/>
      <c r="C105" s="114" t="s">
        <v>5</v>
      </c>
      <c r="D105" s="32" t="s">
        <v>13</v>
      </c>
      <c r="E105" s="53" t="s">
        <v>51</v>
      </c>
      <c r="F105" s="72" t="s">
        <v>49</v>
      </c>
      <c r="G105" s="53" t="s">
        <v>51</v>
      </c>
      <c r="H105" s="72" t="s">
        <v>49</v>
      </c>
      <c r="I105" s="53" t="s">
        <v>51</v>
      </c>
      <c r="J105" s="72" t="s">
        <v>49</v>
      </c>
    </row>
    <row r="106" spans="1:10" ht="45.75" customHeight="1">
      <c r="A106" s="601"/>
      <c r="B106" s="627"/>
      <c r="C106" s="114" t="s">
        <v>6</v>
      </c>
      <c r="D106" s="7" t="s">
        <v>14</v>
      </c>
      <c r="E106" s="53" t="s">
        <v>51</v>
      </c>
      <c r="F106" s="72" t="s">
        <v>49</v>
      </c>
      <c r="G106" s="53" t="s">
        <v>51</v>
      </c>
      <c r="H106" s="72" t="s">
        <v>49</v>
      </c>
      <c r="I106" s="53" t="s">
        <v>51</v>
      </c>
      <c r="J106" s="72" t="s">
        <v>49</v>
      </c>
    </row>
    <row r="107" spans="1:10" s="49" customFormat="1" ht="45.75" customHeight="1" thickBot="1">
      <c r="A107" s="90"/>
      <c r="B107" s="99"/>
      <c r="C107" s="102" t="s">
        <v>26</v>
      </c>
      <c r="D107" s="103" t="s">
        <v>27</v>
      </c>
      <c r="E107" s="98"/>
      <c r="F107" s="100"/>
      <c r="G107" s="53"/>
      <c r="H107" s="55"/>
      <c r="I107" s="53"/>
      <c r="J107" s="262"/>
    </row>
    <row r="108" spans="1:10" ht="15" thickBot="1">
      <c r="A108" s="111"/>
      <c r="B108" s="119"/>
      <c r="C108" s="29"/>
      <c r="D108" s="29"/>
      <c r="E108" s="68"/>
      <c r="F108" s="30"/>
      <c r="G108" s="68"/>
      <c r="H108" s="30"/>
      <c r="I108" s="68"/>
      <c r="J108" s="30"/>
    </row>
    <row r="109" spans="1:10" ht="46.5" customHeight="1">
      <c r="A109" s="600" t="s">
        <v>21</v>
      </c>
      <c r="B109" s="626">
        <f>+B100+1</f>
        <v>44128</v>
      </c>
      <c r="C109" s="46" t="s">
        <v>1</v>
      </c>
      <c r="D109" s="32" t="s">
        <v>8</v>
      </c>
      <c r="E109" s="107"/>
      <c r="F109" s="132"/>
      <c r="G109" s="107"/>
      <c r="H109" s="132"/>
      <c r="I109" s="106"/>
      <c r="J109" s="275"/>
    </row>
    <row r="110" spans="1:10" ht="46.5" customHeight="1" thickBot="1">
      <c r="A110" s="601"/>
      <c r="B110" s="633"/>
      <c r="C110" s="41" t="s">
        <v>2</v>
      </c>
      <c r="D110" s="7" t="s">
        <v>9</v>
      </c>
      <c r="E110" s="72"/>
      <c r="F110" s="129"/>
      <c r="G110" s="72"/>
      <c r="H110" s="129"/>
      <c r="I110" s="51"/>
      <c r="J110" s="276"/>
    </row>
    <row r="111" spans="1:10" ht="26.25" customHeight="1">
      <c r="A111" s="601"/>
      <c r="B111" s="633"/>
      <c r="C111" s="325" t="s">
        <v>22</v>
      </c>
      <c r="D111" s="326" t="s">
        <v>10</v>
      </c>
      <c r="E111" s="338"/>
      <c r="F111" s="346"/>
      <c r="G111" s="338"/>
      <c r="H111" s="339"/>
      <c r="I111" s="338"/>
      <c r="J111" s="340"/>
    </row>
    <row r="112" spans="1:10" ht="51.75" customHeight="1">
      <c r="A112" s="601"/>
      <c r="B112" s="633"/>
      <c r="C112" s="41" t="s">
        <v>3</v>
      </c>
      <c r="D112" s="7" t="s">
        <v>11</v>
      </c>
      <c r="E112" s="53"/>
      <c r="F112" s="78"/>
      <c r="G112" s="53"/>
      <c r="H112" s="78"/>
      <c r="I112" s="72"/>
      <c r="J112" s="281"/>
    </row>
    <row r="113" spans="1:10" ht="45" customHeight="1">
      <c r="A113" s="601"/>
      <c r="B113" s="633"/>
      <c r="C113" s="42" t="s">
        <v>4</v>
      </c>
      <c r="D113" s="33" t="s">
        <v>12</v>
      </c>
      <c r="E113" s="10"/>
      <c r="F113" s="43"/>
      <c r="G113" s="51"/>
      <c r="H113" s="85"/>
      <c r="I113" s="72"/>
      <c r="J113" s="282"/>
    </row>
    <row r="114" spans="1:10" ht="26.25" customHeight="1">
      <c r="A114" s="601"/>
      <c r="B114" s="633"/>
      <c r="C114" s="41" t="s">
        <v>5</v>
      </c>
      <c r="D114" s="32" t="s">
        <v>13</v>
      </c>
      <c r="E114" s="10"/>
      <c r="F114" s="24"/>
      <c r="G114" s="10"/>
      <c r="H114" s="24"/>
      <c r="I114" s="10"/>
      <c r="J114" s="277"/>
    </row>
    <row r="115" spans="1:10" ht="26.25" customHeight="1" thickBot="1">
      <c r="A115" s="601"/>
      <c r="B115" s="641"/>
      <c r="C115" s="41" t="s">
        <v>6</v>
      </c>
      <c r="D115" s="7" t="s">
        <v>14</v>
      </c>
      <c r="E115" s="108"/>
      <c r="F115" s="25"/>
      <c r="G115" s="108"/>
      <c r="H115" s="25"/>
      <c r="I115" s="108"/>
      <c r="J115" s="278"/>
    </row>
    <row r="116" spans="1:10" s="49" customFormat="1" ht="16.5" customHeight="1" thickBot="1">
      <c r="A116" s="90"/>
      <c r="B116" s="99"/>
      <c r="C116" s="91" t="s">
        <v>26</v>
      </c>
      <c r="D116" s="101" t="s">
        <v>27</v>
      </c>
      <c r="E116" s="98"/>
      <c r="F116" s="100"/>
      <c r="G116" s="98"/>
      <c r="H116" s="100"/>
      <c r="I116" s="98"/>
      <c r="J116" s="267"/>
    </row>
    <row r="117" spans="1:10" ht="16.5" customHeight="1" thickBot="1">
      <c r="A117" s="19"/>
      <c r="B117" s="20"/>
      <c r="C117" s="21"/>
      <c r="D117" s="21"/>
      <c r="E117" s="9"/>
      <c r="F117" s="22"/>
      <c r="G117" s="9"/>
      <c r="H117" s="22"/>
      <c r="I117" s="9"/>
      <c r="J117" s="22"/>
    </row>
    <row r="118" spans="1:10" ht="45" customHeight="1" thickBot="1">
      <c r="A118" s="618" t="s">
        <v>20</v>
      </c>
      <c r="B118" s="597">
        <f>+B64+7</f>
        <v>44130</v>
      </c>
      <c r="C118" s="115" t="s">
        <v>1</v>
      </c>
      <c r="D118" s="40" t="s">
        <v>8</v>
      </c>
      <c r="E118" s="53" t="s">
        <v>47</v>
      </c>
      <c r="F118" s="132" t="s">
        <v>84</v>
      </c>
      <c r="G118" s="312"/>
      <c r="H118" s="132"/>
      <c r="I118" s="312"/>
      <c r="J118" s="132"/>
    </row>
    <row r="119" spans="1:10" ht="50.25" customHeight="1">
      <c r="A119" s="619"/>
      <c r="B119" s="598"/>
      <c r="C119" s="41" t="s">
        <v>2</v>
      </c>
      <c r="D119" s="7" t="s">
        <v>9</v>
      </c>
      <c r="E119" s="53" t="s">
        <v>47</v>
      </c>
      <c r="F119" s="132" t="s">
        <v>84</v>
      </c>
      <c r="G119" s="312"/>
      <c r="H119" s="132"/>
      <c r="I119" s="312"/>
      <c r="J119" s="132"/>
    </row>
    <row r="120" spans="1:10" ht="16.5" customHeight="1">
      <c r="A120" s="619"/>
      <c r="B120" s="598"/>
      <c r="C120" s="325" t="s">
        <v>22</v>
      </c>
      <c r="D120" s="326" t="s">
        <v>10</v>
      </c>
      <c r="E120" s="330"/>
      <c r="F120" s="328"/>
      <c r="G120" s="330"/>
      <c r="H120" s="328"/>
      <c r="I120" s="331"/>
      <c r="J120" s="332"/>
    </row>
    <row r="121" spans="1:10" ht="42.75" customHeight="1">
      <c r="A121" s="619"/>
      <c r="B121" s="598"/>
      <c r="C121" s="41" t="s">
        <v>3</v>
      </c>
      <c r="D121" s="7" t="s">
        <v>11</v>
      </c>
      <c r="E121" s="53" t="s">
        <v>52</v>
      </c>
      <c r="F121" s="130" t="s">
        <v>78</v>
      </c>
      <c r="G121" s="53" t="s">
        <v>47</v>
      </c>
      <c r="H121" s="130" t="s">
        <v>84</v>
      </c>
      <c r="I121" s="313"/>
      <c r="J121" s="270"/>
    </row>
    <row r="122" spans="1:10" ht="45" customHeight="1">
      <c r="A122" s="619"/>
      <c r="B122" s="598"/>
      <c r="C122" s="41" t="s">
        <v>4</v>
      </c>
      <c r="D122" s="33" t="s">
        <v>12</v>
      </c>
      <c r="E122" s="53" t="s">
        <v>52</v>
      </c>
      <c r="F122" s="130" t="s">
        <v>78</v>
      </c>
      <c r="G122" s="53" t="s">
        <v>65</v>
      </c>
      <c r="H122" s="130" t="s">
        <v>84</v>
      </c>
      <c r="I122" s="104"/>
      <c r="J122" s="270"/>
    </row>
    <row r="123" spans="1:10" ht="41.25" customHeight="1">
      <c r="A123" s="619"/>
      <c r="B123" s="598"/>
      <c r="C123" s="41" t="s">
        <v>5</v>
      </c>
      <c r="D123" s="27" t="s">
        <v>13</v>
      </c>
      <c r="E123" s="53" t="s">
        <v>93</v>
      </c>
      <c r="F123" s="131" t="s">
        <v>40</v>
      </c>
      <c r="G123" s="53" t="s">
        <v>93</v>
      </c>
      <c r="H123" s="131" t="s">
        <v>40</v>
      </c>
      <c r="I123" s="53" t="s">
        <v>93</v>
      </c>
      <c r="J123" s="131" t="s">
        <v>40</v>
      </c>
    </row>
    <row r="124" spans="1:10" ht="37.5" customHeight="1">
      <c r="A124" s="620"/>
      <c r="B124" s="635"/>
      <c r="C124" s="41" t="s">
        <v>6</v>
      </c>
      <c r="D124" s="35" t="s">
        <v>14</v>
      </c>
      <c r="E124" s="51"/>
      <c r="F124" s="131"/>
      <c r="G124" s="53"/>
      <c r="H124" s="86"/>
      <c r="I124" s="53" t="s">
        <v>58</v>
      </c>
      <c r="J124" s="261" t="s">
        <v>86</v>
      </c>
    </row>
    <row r="125" spans="1:10" s="49" customFormat="1" ht="36" customHeight="1" thickBot="1">
      <c r="A125" s="90"/>
      <c r="B125" s="99"/>
      <c r="C125" s="91" t="s">
        <v>26</v>
      </c>
      <c r="D125" s="95" t="s">
        <v>27</v>
      </c>
      <c r="E125" s="51"/>
      <c r="F125" s="100"/>
      <c r="G125" s="53"/>
      <c r="H125" s="100"/>
      <c r="I125" s="53" t="s">
        <v>58</v>
      </c>
      <c r="J125" s="267" t="s">
        <v>86</v>
      </c>
    </row>
    <row r="126" spans="1:10" ht="15.75" thickBot="1">
      <c r="A126" s="36"/>
      <c r="B126" s="37"/>
      <c r="C126" s="21"/>
      <c r="D126" s="21"/>
      <c r="E126" s="9"/>
      <c r="F126" s="22"/>
      <c r="G126" s="9"/>
      <c r="H126" s="22"/>
      <c r="I126" s="9"/>
      <c r="J126" s="22"/>
    </row>
    <row r="127" spans="1:10" ht="42" customHeight="1" thickBot="1">
      <c r="A127" s="618" t="s">
        <v>16</v>
      </c>
      <c r="B127" s="642">
        <f>+B118+1</f>
        <v>44131</v>
      </c>
      <c r="C127" s="113" t="s">
        <v>1</v>
      </c>
      <c r="D127" s="40" t="s">
        <v>8</v>
      </c>
      <c r="E127" s="106"/>
      <c r="F127" s="81"/>
      <c r="G127" s="53" t="s">
        <v>52</v>
      </c>
      <c r="H127" s="130" t="s">
        <v>79</v>
      </c>
      <c r="I127" s="53" t="s">
        <v>47</v>
      </c>
      <c r="J127" s="130" t="s">
        <v>84</v>
      </c>
    </row>
    <row r="128" spans="1:10" ht="66.75" customHeight="1">
      <c r="A128" s="619"/>
      <c r="B128" s="643"/>
      <c r="C128" s="114" t="s">
        <v>2</v>
      </c>
      <c r="D128" s="7" t="s">
        <v>9</v>
      </c>
      <c r="E128" s="107"/>
      <c r="F128" s="78"/>
      <c r="G128" s="53" t="s">
        <v>52</v>
      </c>
      <c r="H128" s="130" t="s">
        <v>79</v>
      </c>
      <c r="I128" s="53" t="s">
        <v>47</v>
      </c>
      <c r="J128" s="130" t="s">
        <v>84</v>
      </c>
    </row>
    <row r="129" spans="1:10" ht="16.5" customHeight="1" thickBot="1">
      <c r="A129" s="619"/>
      <c r="B129" s="643"/>
      <c r="C129" s="345" t="s">
        <v>22</v>
      </c>
      <c r="D129" s="326" t="s">
        <v>10</v>
      </c>
      <c r="E129" s="330"/>
      <c r="F129" s="346"/>
      <c r="G129" s="338"/>
      <c r="H129" s="346"/>
      <c r="I129" s="338"/>
      <c r="J129" s="347"/>
    </row>
    <row r="130" spans="1:10" ht="45" customHeight="1" thickBot="1">
      <c r="A130" s="619"/>
      <c r="B130" s="643"/>
      <c r="C130" s="114" t="s">
        <v>3</v>
      </c>
      <c r="D130" s="7" t="s">
        <v>11</v>
      </c>
      <c r="E130" s="107"/>
      <c r="F130" s="129"/>
      <c r="G130" s="53" t="s">
        <v>47</v>
      </c>
      <c r="H130" s="129" t="s">
        <v>84</v>
      </c>
      <c r="I130" s="53" t="s">
        <v>52</v>
      </c>
      <c r="J130" s="130" t="s">
        <v>79</v>
      </c>
    </row>
    <row r="131" spans="1:10" ht="44.25" customHeight="1">
      <c r="A131" s="619"/>
      <c r="B131" s="643"/>
      <c r="C131" s="114" t="s">
        <v>4</v>
      </c>
      <c r="D131" s="33" t="s">
        <v>12</v>
      </c>
      <c r="E131" s="107"/>
      <c r="F131" s="129"/>
      <c r="G131" s="53" t="s">
        <v>47</v>
      </c>
      <c r="H131" s="129" t="s">
        <v>84</v>
      </c>
      <c r="I131" s="53" t="s">
        <v>52</v>
      </c>
      <c r="J131" s="130" t="s">
        <v>79</v>
      </c>
    </row>
    <row r="132" spans="1:10" ht="44.25" customHeight="1">
      <c r="A132" s="619"/>
      <c r="B132" s="643"/>
      <c r="C132" s="114" t="s">
        <v>5</v>
      </c>
      <c r="D132" s="32" t="s">
        <v>13</v>
      </c>
      <c r="E132" s="53" t="s">
        <v>96</v>
      </c>
      <c r="F132" s="131" t="s">
        <v>107</v>
      </c>
      <c r="G132" s="53" t="s">
        <v>96</v>
      </c>
      <c r="H132" s="131" t="s">
        <v>107</v>
      </c>
      <c r="I132" s="53" t="s">
        <v>96</v>
      </c>
      <c r="J132" s="131" t="s">
        <v>107</v>
      </c>
    </row>
    <row r="133" spans="1:10" ht="48" customHeight="1">
      <c r="A133" s="620"/>
      <c r="B133" s="644"/>
      <c r="C133" s="114" t="s">
        <v>6</v>
      </c>
      <c r="D133" s="38" t="s">
        <v>14</v>
      </c>
      <c r="E133" s="123" t="s">
        <v>54</v>
      </c>
      <c r="F133" s="131" t="s">
        <v>107</v>
      </c>
      <c r="G133" s="53"/>
      <c r="H133" s="131"/>
      <c r="I133" s="53"/>
      <c r="J133" s="129"/>
    </row>
    <row r="134" spans="1:10" s="49" customFormat="1" ht="54.75" customHeight="1" thickBot="1">
      <c r="A134" s="90"/>
      <c r="B134" s="120"/>
      <c r="C134" s="102" t="s">
        <v>26</v>
      </c>
      <c r="D134" s="121" t="s">
        <v>27</v>
      </c>
      <c r="E134" s="123" t="s">
        <v>54</v>
      </c>
      <c r="F134" s="131" t="s">
        <v>107</v>
      </c>
      <c r="G134" s="265"/>
      <c r="H134" s="266"/>
      <c r="I134" s="98"/>
      <c r="J134" s="285"/>
    </row>
    <row r="135" spans="1:10" ht="16.5" customHeight="1" thickBot="1">
      <c r="A135" s="36"/>
      <c r="B135" s="37"/>
      <c r="C135" s="21"/>
      <c r="D135" s="21"/>
      <c r="E135" s="9"/>
      <c r="F135" s="22"/>
      <c r="G135" s="9"/>
      <c r="H135" s="22"/>
      <c r="I135" s="9"/>
      <c r="J135" s="22"/>
    </row>
    <row r="136" spans="1:10" ht="48.75" customHeight="1">
      <c r="A136" s="618" t="s">
        <v>17</v>
      </c>
      <c r="B136" s="597">
        <f>+B127+1</f>
        <v>44132</v>
      </c>
      <c r="C136" s="115" t="s">
        <v>1</v>
      </c>
      <c r="D136" s="32" t="s">
        <v>8</v>
      </c>
      <c r="E136" s="53" t="s">
        <v>47</v>
      </c>
      <c r="F136" s="132" t="s">
        <v>84</v>
      </c>
      <c r="G136" s="53"/>
      <c r="H136" s="129"/>
      <c r="I136" s="72"/>
      <c r="J136" s="130"/>
    </row>
    <row r="137" spans="1:10" ht="44.25" customHeight="1">
      <c r="A137" s="619"/>
      <c r="B137" s="598"/>
      <c r="C137" s="41" t="s">
        <v>2</v>
      </c>
      <c r="D137" s="7" t="s">
        <v>9</v>
      </c>
      <c r="E137" s="53" t="s">
        <v>47</v>
      </c>
      <c r="F137" s="129" t="s">
        <v>84</v>
      </c>
      <c r="G137" s="53"/>
      <c r="H137" s="129"/>
      <c r="I137" s="72"/>
      <c r="J137" s="130"/>
    </row>
    <row r="138" spans="1:10" ht="16.5" customHeight="1">
      <c r="A138" s="619"/>
      <c r="B138" s="598"/>
      <c r="C138" s="325" t="s">
        <v>22</v>
      </c>
      <c r="D138" s="326" t="s">
        <v>10</v>
      </c>
      <c r="E138" s="330"/>
      <c r="F138" s="328"/>
      <c r="G138" s="330"/>
      <c r="H138" s="328"/>
      <c r="I138" s="330"/>
      <c r="J138" s="332"/>
    </row>
    <row r="139" spans="1:10" ht="39.75" customHeight="1">
      <c r="A139" s="619"/>
      <c r="B139" s="598"/>
      <c r="C139" s="41" t="s">
        <v>3</v>
      </c>
      <c r="D139" s="7" t="s">
        <v>11</v>
      </c>
      <c r="E139" s="53" t="s">
        <v>52</v>
      </c>
      <c r="F139" s="129" t="s">
        <v>78</v>
      </c>
      <c r="G139" s="53" t="s">
        <v>47</v>
      </c>
      <c r="H139" s="129" t="s">
        <v>84</v>
      </c>
      <c r="I139" s="72"/>
      <c r="J139" s="129"/>
    </row>
    <row r="140" spans="1:10" ht="43.5" customHeight="1">
      <c r="A140" s="619"/>
      <c r="B140" s="598"/>
      <c r="C140" s="41" t="s">
        <v>4</v>
      </c>
      <c r="D140" s="33" t="s">
        <v>12</v>
      </c>
      <c r="E140" s="53" t="s">
        <v>52</v>
      </c>
      <c r="F140" s="130" t="s">
        <v>78</v>
      </c>
      <c r="G140" s="53" t="s">
        <v>47</v>
      </c>
      <c r="H140" s="129" t="s">
        <v>84</v>
      </c>
      <c r="I140" s="72"/>
      <c r="J140" s="261"/>
    </row>
    <row r="141" spans="1:10" ht="51" customHeight="1">
      <c r="A141" s="619"/>
      <c r="B141" s="598"/>
      <c r="C141" s="41" t="s">
        <v>5</v>
      </c>
      <c r="D141" s="32" t="s">
        <v>13</v>
      </c>
      <c r="E141" s="72"/>
      <c r="F141" s="130"/>
      <c r="G141" s="53" t="s">
        <v>60</v>
      </c>
      <c r="H141" s="129" t="s">
        <v>86</v>
      </c>
      <c r="I141" s="123" t="s">
        <v>66</v>
      </c>
      <c r="J141" s="131" t="s">
        <v>107</v>
      </c>
    </row>
    <row r="142" spans="1:10" ht="45.75" customHeight="1">
      <c r="A142" s="620"/>
      <c r="B142" s="635"/>
      <c r="C142" s="41" t="s">
        <v>6</v>
      </c>
      <c r="D142" s="7" t="s">
        <v>14</v>
      </c>
      <c r="E142" s="72"/>
      <c r="F142" s="130"/>
      <c r="G142" s="53" t="s">
        <v>58</v>
      </c>
      <c r="H142" s="129" t="s">
        <v>86</v>
      </c>
      <c r="I142" s="123" t="s">
        <v>54</v>
      </c>
      <c r="J142" s="131" t="s">
        <v>107</v>
      </c>
    </row>
    <row r="143" spans="1:10" s="49" customFormat="1" ht="34.5" customHeight="1" thickBot="1">
      <c r="A143" s="90"/>
      <c r="B143" s="99"/>
      <c r="C143" s="91" t="s">
        <v>26</v>
      </c>
      <c r="D143" s="101" t="s">
        <v>27</v>
      </c>
      <c r="E143" s="72"/>
      <c r="F143" s="272"/>
      <c r="G143" s="51"/>
      <c r="H143" s="100"/>
      <c r="I143" s="98"/>
      <c r="J143" s="267"/>
    </row>
    <row r="144" spans="1:10" ht="16.5" customHeight="1" thickBot="1">
      <c r="A144" s="36"/>
      <c r="B144" s="37"/>
      <c r="C144" s="21"/>
      <c r="D144" s="21"/>
      <c r="E144" s="9"/>
      <c r="F144" s="22"/>
      <c r="G144" s="9"/>
      <c r="H144" s="22"/>
      <c r="I144" s="9"/>
      <c r="J144" s="22"/>
    </row>
    <row r="145" spans="1:10" ht="49.5" customHeight="1">
      <c r="A145" s="618" t="s">
        <v>18</v>
      </c>
      <c r="B145" s="597">
        <f>+B136+1</f>
        <v>44133</v>
      </c>
      <c r="C145" s="115" t="s">
        <v>1</v>
      </c>
      <c r="D145" s="32" t="s">
        <v>8</v>
      </c>
      <c r="E145" s="106"/>
      <c r="F145" s="81"/>
      <c r="G145" s="53" t="s">
        <v>47</v>
      </c>
      <c r="H145" s="81" t="s">
        <v>84</v>
      </c>
      <c r="I145" s="53" t="s">
        <v>52</v>
      </c>
      <c r="J145" s="283">
        <v>305</v>
      </c>
    </row>
    <row r="146" spans="1:10" ht="46.5" customHeight="1">
      <c r="A146" s="619"/>
      <c r="B146" s="598"/>
      <c r="C146" s="41" t="s">
        <v>2</v>
      </c>
      <c r="D146" s="7" t="s">
        <v>9</v>
      </c>
      <c r="E146" s="51"/>
      <c r="F146" s="78"/>
      <c r="G146" s="53" t="s">
        <v>47</v>
      </c>
      <c r="H146" s="405" t="s">
        <v>84</v>
      </c>
      <c r="I146" s="53" t="s">
        <v>52</v>
      </c>
      <c r="J146" s="261">
        <v>305</v>
      </c>
    </row>
    <row r="147" spans="1:10" ht="16.5" customHeight="1">
      <c r="A147" s="619"/>
      <c r="B147" s="598"/>
      <c r="C147" s="325" t="s">
        <v>22</v>
      </c>
      <c r="D147" s="326" t="s">
        <v>10</v>
      </c>
      <c r="E147" s="330"/>
      <c r="F147" s="328"/>
      <c r="G147" s="330"/>
      <c r="H147" s="328"/>
      <c r="I147" s="330"/>
      <c r="J147" s="332"/>
    </row>
    <row r="148" spans="1:10" ht="45.75" customHeight="1">
      <c r="A148" s="619"/>
      <c r="B148" s="598"/>
      <c r="C148" s="41" t="s">
        <v>3</v>
      </c>
      <c r="D148" s="7" t="s">
        <v>11</v>
      </c>
      <c r="E148" s="72"/>
      <c r="F148" s="129"/>
      <c r="G148" s="53" t="s">
        <v>52</v>
      </c>
      <c r="H148" s="129" t="s">
        <v>78</v>
      </c>
      <c r="I148" s="53" t="s">
        <v>47</v>
      </c>
      <c r="J148" s="261">
        <v>309</v>
      </c>
    </row>
    <row r="149" spans="1:10" ht="42" customHeight="1">
      <c r="A149" s="619"/>
      <c r="B149" s="598"/>
      <c r="C149" s="41" t="s">
        <v>4</v>
      </c>
      <c r="D149" s="33" t="s">
        <v>12</v>
      </c>
      <c r="E149" s="72"/>
      <c r="F149" s="129"/>
      <c r="G149" s="53" t="s">
        <v>52</v>
      </c>
      <c r="H149" s="129" t="s">
        <v>78</v>
      </c>
      <c r="I149" s="53" t="s">
        <v>47</v>
      </c>
      <c r="J149" s="129" t="s">
        <v>84</v>
      </c>
    </row>
    <row r="150" spans="1:10" ht="51" customHeight="1">
      <c r="A150" s="619"/>
      <c r="B150" s="598"/>
      <c r="C150" s="41" t="s">
        <v>5</v>
      </c>
      <c r="D150" s="32" t="s">
        <v>13</v>
      </c>
      <c r="E150" s="53" t="s">
        <v>60</v>
      </c>
      <c r="F150" s="131" t="s">
        <v>86</v>
      </c>
      <c r="G150" s="123" t="s">
        <v>66</v>
      </c>
      <c r="H150" s="131" t="s">
        <v>107</v>
      </c>
      <c r="I150" s="53"/>
      <c r="J150" s="129"/>
    </row>
    <row r="151" spans="1:10" ht="43.5" customHeight="1">
      <c r="A151" s="620"/>
      <c r="B151" s="635"/>
      <c r="C151" s="41" t="s">
        <v>6</v>
      </c>
      <c r="D151" s="7" t="s">
        <v>14</v>
      </c>
      <c r="E151" s="53" t="s">
        <v>58</v>
      </c>
      <c r="F151" s="86" t="s">
        <v>86</v>
      </c>
      <c r="G151" s="123" t="s">
        <v>54</v>
      </c>
      <c r="H151" s="131" t="s">
        <v>107</v>
      </c>
      <c r="I151" s="53"/>
      <c r="J151" s="129"/>
    </row>
    <row r="152" spans="1:10" s="49" customFormat="1" ht="36" customHeight="1" thickBot="1">
      <c r="A152" s="90"/>
      <c r="B152" s="99"/>
      <c r="C152" s="91" t="s">
        <v>26</v>
      </c>
      <c r="D152" s="101" t="s">
        <v>27</v>
      </c>
      <c r="E152" s="98"/>
      <c r="F152" s="100"/>
      <c r="G152" s="53"/>
      <c r="H152" s="273"/>
      <c r="I152" s="98"/>
      <c r="J152" s="267"/>
    </row>
    <row r="153" spans="1:10" s="39" customFormat="1" ht="16.5" customHeight="1" thickBot="1">
      <c r="A153" s="109"/>
      <c r="B153" s="110"/>
      <c r="C153" s="21"/>
      <c r="D153" s="21"/>
      <c r="E153" s="9"/>
      <c r="F153" s="22"/>
      <c r="G153" s="9"/>
      <c r="H153" s="22"/>
      <c r="I153" s="9"/>
      <c r="J153" s="22"/>
    </row>
    <row r="154" spans="1:10" s="39" customFormat="1" ht="47.25" customHeight="1">
      <c r="A154" s="600" t="s">
        <v>19</v>
      </c>
      <c r="B154" s="626">
        <f>+B145+1</f>
        <v>44134</v>
      </c>
      <c r="C154" s="46" t="s">
        <v>1</v>
      </c>
      <c r="D154" s="32" t="s">
        <v>8</v>
      </c>
      <c r="E154" s="72" t="s">
        <v>48</v>
      </c>
      <c r="F154" s="72" t="s">
        <v>49</v>
      </c>
      <c r="G154" s="72" t="s">
        <v>48</v>
      </c>
      <c r="H154" s="72" t="s">
        <v>49</v>
      </c>
      <c r="I154" s="72" t="s">
        <v>48</v>
      </c>
      <c r="J154" s="72" t="s">
        <v>49</v>
      </c>
    </row>
    <row r="155" spans="1:10" s="39" customFormat="1" ht="45" customHeight="1">
      <c r="A155" s="601"/>
      <c r="B155" s="633"/>
      <c r="C155" s="41" t="s">
        <v>2</v>
      </c>
      <c r="D155" s="7" t="s">
        <v>9</v>
      </c>
      <c r="E155" s="72" t="s">
        <v>48</v>
      </c>
      <c r="F155" s="72" t="s">
        <v>49</v>
      </c>
      <c r="G155" s="72" t="s">
        <v>48</v>
      </c>
      <c r="H155" s="72" t="s">
        <v>49</v>
      </c>
      <c r="I155" s="72" t="s">
        <v>48</v>
      </c>
      <c r="J155" s="72" t="s">
        <v>49</v>
      </c>
    </row>
    <row r="156" spans="1:10" ht="20.25" customHeight="1">
      <c r="A156" s="601"/>
      <c r="B156" s="633"/>
      <c r="C156" s="325" t="s">
        <v>22</v>
      </c>
      <c r="D156" s="326" t="s">
        <v>10</v>
      </c>
      <c r="E156" s="330"/>
      <c r="F156" s="342"/>
      <c r="G156" s="330"/>
      <c r="H156" s="342"/>
      <c r="I156" s="330"/>
      <c r="J156" s="344"/>
    </row>
    <row r="157" spans="1:10" ht="48" customHeight="1">
      <c r="A157" s="601"/>
      <c r="B157" s="633"/>
      <c r="C157" s="41" t="s">
        <v>3</v>
      </c>
      <c r="D157" s="7" t="s">
        <v>11</v>
      </c>
      <c r="E157" s="72" t="s">
        <v>48</v>
      </c>
      <c r="F157" s="72" t="s">
        <v>49</v>
      </c>
      <c r="G157" s="72" t="s">
        <v>48</v>
      </c>
      <c r="H157" s="72" t="s">
        <v>49</v>
      </c>
      <c r="I157" s="72" t="s">
        <v>48</v>
      </c>
      <c r="J157" s="72" t="s">
        <v>49</v>
      </c>
    </row>
    <row r="158" spans="1:10" ht="46.5" customHeight="1">
      <c r="A158" s="601"/>
      <c r="B158" s="633"/>
      <c r="C158" s="42" t="s">
        <v>4</v>
      </c>
      <c r="D158" s="33" t="s">
        <v>12</v>
      </c>
      <c r="E158" s="53" t="s">
        <v>51</v>
      </c>
      <c r="F158" s="72" t="s">
        <v>49</v>
      </c>
      <c r="G158" s="53" t="s">
        <v>51</v>
      </c>
      <c r="H158" s="72" t="s">
        <v>49</v>
      </c>
      <c r="I158" s="53" t="s">
        <v>51</v>
      </c>
      <c r="J158" s="72" t="s">
        <v>49</v>
      </c>
    </row>
    <row r="159" spans="1:10" ht="45.75" customHeight="1">
      <c r="A159" s="601"/>
      <c r="B159" s="633"/>
      <c r="C159" s="41" t="s">
        <v>5</v>
      </c>
      <c r="D159" s="32" t="s">
        <v>13</v>
      </c>
      <c r="E159" s="72"/>
      <c r="F159" s="129"/>
      <c r="G159" s="72"/>
      <c r="H159" s="129"/>
      <c r="I159" s="72"/>
      <c r="J159" s="129"/>
    </row>
    <row r="160" spans="1:10" ht="48.75" customHeight="1">
      <c r="A160" s="601"/>
      <c r="B160" s="633"/>
      <c r="C160" s="41" t="s">
        <v>6</v>
      </c>
      <c r="D160" s="7" t="s">
        <v>14</v>
      </c>
      <c r="E160" s="53"/>
      <c r="F160" s="25"/>
      <c r="G160" s="53"/>
      <c r="H160" s="78"/>
      <c r="I160" s="51"/>
      <c r="J160" s="286"/>
    </row>
    <row r="161" spans="1:10" s="49" customFormat="1" ht="16.5" customHeight="1" thickBot="1">
      <c r="A161" s="90"/>
      <c r="B161" s="99"/>
      <c r="C161" s="91" t="s">
        <v>26</v>
      </c>
      <c r="D161" s="101" t="s">
        <v>27</v>
      </c>
      <c r="E161" s="98"/>
      <c r="F161" s="100"/>
      <c r="G161" s="53"/>
      <c r="H161" s="100"/>
      <c r="I161" s="51"/>
      <c r="J161" s="267"/>
    </row>
    <row r="162" spans="1:10" ht="15.75" thickBot="1">
      <c r="A162" s="36"/>
      <c r="B162" s="37"/>
      <c r="C162" s="21"/>
      <c r="D162" s="21"/>
      <c r="E162" s="9"/>
      <c r="F162" s="22"/>
      <c r="G162" s="9"/>
      <c r="H162" s="22"/>
      <c r="I162" s="9"/>
      <c r="J162" s="22"/>
    </row>
    <row r="163" spans="1:10" ht="36.75" customHeight="1">
      <c r="A163" s="624" t="s">
        <v>21</v>
      </c>
      <c r="B163" s="597">
        <f>+B154+1</f>
        <v>44135</v>
      </c>
      <c r="C163" s="46" t="s">
        <v>1</v>
      </c>
      <c r="D163" s="32" t="s">
        <v>8</v>
      </c>
      <c r="E163" s="106"/>
      <c r="F163" s="287"/>
      <c r="G163" s="106"/>
      <c r="H163" s="132"/>
      <c r="I163" s="107"/>
      <c r="J163" s="275"/>
    </row>
    <row r="164" spans="1:10" ht="38.25" customHeight="1">
      <c r="A164" s="624"/>
      <c r="B164" s="598"/>
      <c r="C164" s="41" t="s">
        <v>2</v>
      </c>
      <c r="D164" s="7" t="s">
        <v>9</v>
      </c>
      <c r="E164" s="53"/>
      <c r="F164" s="86"/>
      <c r="G164" s="51"/>
      <c r="H164" s="130"/>
      <c r="I164" s="89"/>
      <c r="J164" s="271"/>
    </row>
    <row r="165" spans="1:10" ht="15.75">
      <c r="A165" s="624"/>
      <c r="B165" s="598"/>
      <c r="C165" s="325" t="s">
        <v>22</v>
      </c>
      <c r="D165" s="326" t="s">
        <v>10</v>
      </c>
      <c r="E165" s="327"/>
      <c r="F165" s="328"/>
      <c r="G165" s="338"/>
      <c r="H165" s="342"/>
      <c r="I165" s="343"/>
      <c r="J165" s="344"/>
    </row>
    <row r="166" spans="1:10" ht="38.25" customHeight="1">
      <c r="A166" s="624"/>
      <c r="B166" s="598"/>
      <c r="C166" s="41" t="s">
        <v>3</v>
      </c>
      <c r="D166" s="7" t="s">
        <v>11</v>
      </c>
      <c r="E166" s="53"/>
      <c r="F166" s="86"/>
      <c r="G166" s="51"/>
      <c r="H166" s="130"/>
      <c r="I166" s="89"/>
      <c r="J166" s="271"/>
    </row>
    <row r="167" spans="1:10" ht="38.25" customHeight="1">
      <c r="A167" s="624"/>
      <c r="B167" s="598"/>
      <c r="C167" s="42" t="s">
        <v>4</v>
      </c>
      <c r="D167" s="33" t="s">
        <v>12</v>
      </c>
      <c r="E167" s="10"/>
      <c r="F167" s="43"/>
      <c r="G167" s="51"/>
      <c r="H167" s="130"/>
      <c r="I167" s="72"/>
      <c r="J167" s="276"/>
    </row>
    <row r="168" spans="1:10" ht="15.75">
      <c r="A168" s="624"/>
      <c r="B168" s="598"/>
      <c r="C168" s="41" t="s">
        <v>5</v>
      </c>
      <c r="D168" s="32" t="s">
        <v>13</v>
      </c>
      <c r="E168" s="10"/>
      <c r="F168" s="24"/>
      <c r="G168" s="10"/>
      <c r="H168" s="24"/>
      <c r="I168" s="10"/>
      <c r="J168" s="277"/>
    </row>
    <row r="169" spans="1:10" ht="16.5" thickBot="1">
      <c r="A169" s="625"/>
      <c r="B169" s="599"/>
      <c r="C169" s="122" t="s">
        <v>6</v>
      </c>
      <c r="D169" s="45" t="s">
        <v>14</v>
      </c>
      <c r="E169" s="11"/>
      <c r="F169" s="28"/>
      <c r="G169" s="11"/>
      <c r="H169" s="28"/>
      <c r="I169" s="11"/>
      <c r="J169" s="288"/>
    </row>
    <row r="170" spans="1:10" ht="16.5" customHeight="1" thickBot="1">
      <c r="A170" s="19"/>
      <c r="B170" s="20"/>
      <c r="C170" s="21"/>
      <c r="D170" s="21"/>
      <c r="E170" s="9"/>
      <c r="F170" s="22"/>
      <c r="G170" s="9"/>
      <c r="H170" s="22"/>
      <c r="I170" s="9"/>
      <c r="J170" s="22"/>
    </row>
    <row r="171" spans="1:10" ht="42" customHeight="1" thickBot="1">
      <c r="A171" s="603" t="s">
        <v>20</v>
      </c>
      <c r="B171" s="606">
        <f>+B118+7</f>
        <v>44137</v>
      </c>
      <c r="C171" s="530" t="s">
        <v>1</v>
      </c>
      <c r="D171" s="531" t="s">
        <v>99</v>
      </c>
      <c r="E171" s="532"/>
      <c r="F171" s="533"/>
      <c r="G171" s="532"/>
      <c r="H171" s="533"/>
      <c r="I171" s="532"/>
      <c r="J171" s="533"/>
    </row>
    <row r="172" spans="1:10" ht="42" customHeight="1">
      <c r="A172" s="604"/>
      <c r="B172" s="607"/>
      <c r="C172" s="534" t="s">
        <v>2</v>
      </c>
      <c r="D172" s="535" t="s">
        <v>100</v>
      </c>
      <c r="E172" s="532"/>
      <c r="F172" s="533"/>
      <c r="G172" s="532"/>
      <c r="H172" s="533"/>
      <c r="I172" s="532"/>
      <c r="J172" s="533"/>
    </row>
    <row r="173" spans="1:10" ht="16.5" customHeight="1">
      <c r="A173" s="604"/>
      <c r="B173" s="607"/>
      <c r="C173" s="534" t="s">
        <v>22</v>
      </c>
      <c r="D173" s="535" t="s">
        <v>101</v>
      </c>
      <c r="E173" s="536"/>
      <c r="F173" s="537"/>
      <c r="G173" s="536"/>
      <c r="H173" s="537"/>
      <c r="I173" s="538"/>
      <c r="J173" s="539"/>
    </row>
    <row r="174" spans="1:10" ht="47.25" customHeight="1">
      <c r="A174" s="604"/>
      <c r="B174" s="607"/>
      <c r="C174" s="534" t="s">
        <v>3</v>
      </c>
      <c r="D174" s="535" t="s">
        <v>102</v>
      </c>
      <c r="E174" s="540"/>
      <c r="F174" s="541"/>
      <c r="G174" s="540"/>
      <c r="H174" s="541"/>
      <c r="I174" s="540"/>
      <c r="J174" s="541"/>
    </row>
    <row r="175" spans="1:11" ht="44.25" customHeight="1">
      <c r="A175" s="604"/>
      <c r="B175" s="607"/>
      <c r="C175" s="534" t="s">
        <v>4</v>
      </c>
      <c r="D175" s="542" t="s">
        <v>103</v>
      </c>
      <c r="E175" s="540"/>
      <c r="F175" s="543"/>
      <c r="G175" s="540"/>
      <c r="H175" s="543"/>
      <c r="I175" s="540"/>
      <c r="J175" s="543"/>
      <c r="K175" s="116"/>
    </row>
    <row r="176" spans="1:10" ht="40.5" customHeight="1">
      <c r="A176" s="604"/>
      <c r="B176" s="607"/>
      <c r="C176" s="534" t="s">
        <v>5</v>
      </c>
      <c r="D176" s="531" t="s">
        <v>104</v>
      </c>
      <c r="E176" s="544"/>
      <c r="F176" s="545"/>
      <c r="G176" s="544"/>
      <c r="H176" s="545"/>
      <c r="I176" s="544"/>
      <c r="J176" s="545"/>
    </row>
    <row r="177" spans="1:10" ht="38.25" customHeight="1">
      <c r="A177" s="604"/>
      <c r="B177" s="607"/>
      <c r="C177" s="546" t="s">
        <v>6</v>
      </c>
      <c r="D177" s="547" t="s">
        <v>105</v>
      </c>
      <c r="E177" s="540"/>
      <c r="F177" s="545"/>
      <c r="G177" s="544"/>
      <c r="H177" s="548"/>
      <c r="I177" s="544"/>
      <c r="J177" s="549"/>
    </row>
    <row r="178" spans="1:10" ht="38.25" customHeight="1" thickBot="1">
      <c r="A178" s="605"/>
      <c r="B178" s="608"/>
      <c r="C178" s="550" t="s">
        <v>26</v>
      </c>
      <c r="D178" s="551" t="s">
        <v>106</v>
      </c>
      <c r="E178" s="540"/>
      <c r="F178" s="552"/>
      <c r="G178" s="544"/>
      <c r="H178" s="552"/>
      <c r="I178" s="544"/>
      <c r="J178" s="553"/>
    </row>
    <row r="179" spans="1:10" ht="16.5" customHeight="1" thickBot="1">
      <c r="A179" s="36"/>
      <c r="B179" s="37"/>
      <c r="C179" s="21"/>
      <c r="D179" s="21"/>
      <c r="E179" s="9"/>
      <c r="F179" s="22"/>
      <c r="G179" s="9"/>
      <c r="H179" s="22"/>
      <c r="I179" s="9"/>
      <c r="J179" s="22"/>
    </row>
    <row r="180" spans="1:10" ht="44.25" customHeight="1">
      <c r="A180" s="609" t="s">
        <v>16</v>
      </c>
      <c r="B180" s="630">
        <f>+B171+1</f>
        <v>44138</v>
      </c>
      <c r="C180" s="31" t="s">
        <v>1</v>
      </c>
      <c r="D180" s="32" t="s">
        <v>8</v>
      </c>
      <c r="E180" s="106"/>
      <c r="F180" s="81"/>
      <c r="G180" s="51" t="s">
        <v>74</v>
      </c>
      <c r="H180" s="130" t="s">
        <v>88</v>
      </c>
      <c r="I180" s="53" t="s">
        <v>47</v>
      </c>
      <c r="J180" s="279">
        <v>309</v>
      </c>
    </row>
    <row r="181" spans="1:10" ht="48" customHeight="1">
      <c r="A181" s="610"/>
      <c r="B181" s="631"/>
      <c r="C181" s="23" t="s">
        <v>2</v>
      </c>
      <c r="D181" s="7" t="s">
        <v>9</v>
      </c>
      <c r="E181" s="72"/>
      <c r="F181" s="78"/>
      <c r="G181" s="51" t="s">
        <v>74</v>
      </c>
      <c r="H181" s="130" t="s">
        <v>88</v>
      </c>
      <c r="I181" s="53" t="s">
        <v>47</v>
      </c>
      <c r="J181" s="280">
        <v>309</v>
      </c>
    </row>
    <row r="182" spans="1:10" ht="16.5" customHeight="1" thickBot="1">
      <c r="A182" s="610"/>
      <c r="B182" s="631"/>
      <c r="C182" s="334" t="s">
        <v>22</v>
      </c>
      <c r="D182" s="337" t="s">
        <v>10</v>
      </c>
      <c r="E182" s="330"/>
      <c r="F182" s="346"/>
      <c r="G182" s="338"/>
      <c r="H182" s="346"/>
      <c r="I182" s="338"/>
      <c r="J182" s="347"/>
    </row>
    <row r="183" spans="1:10" ht="45" customHeight="1">
      <c r="A183" s="610"/>
      <c r="B183" s="631"/>
      <c r="C183" s="23" t="s">
        <v>3</v>
      </c>
      <c r="D183" s="6" t="s">
        <v>11</v>
      </c>
      <c r="E183" s="518"/>
      <c r="F183" s="129"/>
      <c r="G183" s="53" t="s">
        <v>47</v>
      </c>
      <c r="H183" s="129" t="s">
        <v>84</v>
      </c>
      <c r="I183" s="51" t="s">
        <v>74</v>
      </c>
      <c r="J183" s="130" t="s">
        <v>88</v>
      </c>
    </row>
    <row r="184" spans="1:10" ht="44.25" customHeight="1">
      <c r="A184" s="610"/>
      <c r="B184" s="631"/>
      <c r="C184" s="23" t="s">
        <v>4</v>
      </c>
      <c r="D184" s="33" t="s">
        <v>12</v>
      </c>
      <c r="E184" s="89"/>
      <c r="F184" s="129"/>
      <c r="G184" s="53" t="s">
        <v>47</v>
      </c>
      <c r="H184" s="129" t="s">
        <v>84</v>
      </c>
      <c r="I184" s="51" t="s">
        <v>74</v>
      </c>
      <c r="J184" s="130" t="s">
        <v>88</v>
      </c>
    </row>
    <row r="185" spans="1:10" ht="48" customHeight="1">
      <c r="A185" s="610"/>
      <c r="B185" s="631"/>
      <c r="C185" s="23" t="s">
        <v>5</v>
      </c>
      <c r="D185" s="32" t="s">
        <v>13</v>
      </c>
      <c r="E185" s="53" t="s">
        <v>63</v>
      </c>
      <c r="F185" s="131" t="s">
        <v>40</v>
      </c>
      <c r="G185" s="53" t="s">
        <v>53</v>
      </c>
      <c r="H185" s="131" t="s">
        <v>40</v>
      </c>
      <c r="I185" s="53" t="s">
        <v>53</v>
      </c>
      <c r="J185" s="129" t="s">
        <v>40</v>
      </c>
    </row>
    <row r="186" spans="1:10" ht="40.5" customHeight="1">
      <c r="A186" s="610"/>
      <c r="B186" s="631"/>
      <c r="C186" s="34" t="s">
        <v>6</v>
      </c>
      <c r="D186" s="35" t="s">
        <v>14</v>
      </c>
      <c r="E186" s="123" t="s">
        <v>54</v>
      </c>
      <c r="F186" s="131">
        <v>309</v>
      </c>
      <c r="G186" s="53"/>
      <c r="H186" s="131"/>
      <c r="I186" s="53"/>
      <c r="J186" s="129"/>
    </row>
    <row r="187" spans="1:10" ht="53.25" customHeight="1" thickBot="1">
      <c r="A187" s="611"/>
      <c r="B187" s="632"/>
      <c r="C187" s="495" t="s">
        <v>26</v>
      </c>
      <c r="D187" s="121" t="s">
        <v>27</v>
      </c>
      <c r="E187" s="123" t="s">
        <v>54</v>
      </c>
      <c r="F187" s="100" t="s">
        <v>84</v>
      </c>
      <c r="G187" s="265"/>
      <c r="H187" s="493"/>
      <c r="I187" s="323"/>
      <c r="J187" s="267"/>
    </row>
    <row r="188" spans="1:10" ht="16.5" customHeight="1" thickBot="1">
      <c r="A188" s="116"/>
      <c r="B188" s="39"/>
      <c r="C188" s="91"/>
      <c r="D188" s="97"/>
      <c r="E188" s="494"/>
      <c r="F188" s="60"/>
      <c r="G188" s="392"/>
      <c r="H188" s="60"/>
      <c r="I188" s="393"/>
      <c r="J188" s="60"/>
    </row>
    <row r="189" spans="1:10" ht="40.5" customHeight="1">
      <c r="A189" s="618" t="s">
        <v>17</v>
      </c>
      <c r="B189" s="615">
        <f>+B180+1</f>
        <v>44139</v>
      </c>
      <c r="C189" s="23" t="s">
        <v>1</v>
      </c>
      <c r="D189" s="7" t="s">
        <v>8</v>
      </c>
      <c r="E189" s="51" t="s">
        <v>73</v>
      </c>
      <c r="F189" s="130" t="s">
        <v>40</v>
      </c>
      <c r="G189" s="51" t="s">
        <v>73</v>
      </c>
      <c r="H189" s="130" t="s">
        <v>40</v>
      </c>
      <c r="I189" s="51" t="s">
        <v>73</v>
      </c>
      <c r="J189" s="130" t="s">
        <v>40</v>
      </c>
    </row>
    <row r="190" spans="1:10" ht="39.75" customHeight="1">
      <c r="A190" s="619"/>
      <c r="B190" s="616"/>
      <c r="C190" s="23" t="s">
        <v>2</v>
      </c>
      <c r="D190" s="7" t="s">
        <v>9</v>
      </c>
      <c r="E190" s="51" t="s">
        <v>73</v>
      </c>
      <c r="F190" s="517" t="s">
        <v>40</v>
      </c>
      <c r="G190" s="51" t="s">
        <v>73</v>
      </c>
      <c r="H190" s="517" t="s">
        <v>40</v>
      </c>
      <c r="I190" s="51" t="s">
        <v>73</v>
      </c>
      <c r="J190" s="517" t="s">
        <v>40</v>
      </c>
    </row>
    <row r="191" spans="1:10" ht="16.5" customHeight="1">
      <c r="A191" s="619"/>
      <c r="B191" s="616"/>
      <c r="C191" s="334" t="s">
        <v>22</v>
      </c>
      <c r="D191" s="326" t="s">
        <v>10</v>
      </c>
      <c r="E191" s="327"/>
      <c r="F191" s="335"/>
      <c r="G191" s="327"/>
      <c r="H191" s="335"/>
      <c r="I191" s="327"/>
      <c r="J191" s="336"/>
    </row>
    <row r="192" spans="1:10" ht="48" customHeight="1">
      <c r="A192" s="619"/>
      <c r="B192" s="616"/>
      <c r="C192" s="23" t="s">
        <v>3</v>
      </c>
      <c r="D192" s="7" t="s">
        <v>11</v>
      </c>
      <c r="E192" s="51" t="s">
        <v>74</v>
      </c>
      <c r="F192" s="129" t="s">
        <v>88</v>
      </c>
      <c r="G192" s="72"/>
      <c r="H192" s="129"/>
      <c r="I192" s="72"/>
      <c r="J192" s="129"/>
    </row>
    <row r="193" spans="1:10" ht="48" customHeight="1">
      <c r="A193" s="619"/>
      <c r="B193" s="616"/>
      <c r="C193" s="23" t="s">
        <v>4</v>
      </c>
      <c r="D193" s="33" t="s">
        <v>12</v>
      </c>
      <c r="E193" s="51" t="s">
        <v>74</v>
      </c>
      <c r="F193" s="130" t="s">
        <v>88</v>
      </c>
      <c r="G193" s="72"/>
      <c r="H193" s="129"/>
      <c r="I193" s="72"/>
      <c r="J193" s="259"/>
    </row>
    <row r="194" spans="1:10" ht="48" customHeight="1">
      <c r="A194" s="619"/>
      <c r="B194" s="616"/>
      <c r="C194" s="23" t="s">
        <v>5</v>
      </c>
      <c r="D194" s="32" t="s">
        <v>13</v>
      </c>
      <c r="E194" s="53" t="s">
        <v>67</v>
      </c>
      <c r="F194" s="130" t="s">
        <v>86</v>
      </c>
      <c r="G194" s="123" t="s">
        <v>68</v>
      </c>
      <c r="H194" s="129" t="s">
        <v>84</v>
      </c>
      <c r="I194" s="72"/>
      <c r="J194" s="130"/>
    </row>
    <row r="195" spans="1:10" ht="43.5" customHeight="1" thickBot="1">
      <c r="A195" s="620"/>
      <c r="B195" s="629"/>
      <c r="C195" s="23" t="s">
        <v>6</v>
      </c>
      <c r="D195" s="38" t="s">
        <v>14</v>
      </c>
      <c r="E195" s="53" t="s">
        <v>58</v>
      </c>
      <c r="F195" s="289" t="s">
        <v>86</v>
      </c>
      <c r="G195" s="123" t="s">
        <v>54</v>
      </c>
      <c r="H195" s="284" t="s">
        <v>84</v>
      </c>
      <c r="I195" s="51"/>
      <c r="J195" s="291"/>
    </row>
    <row r="196" spans="1:10" ht="47.25" customHeight="1" thickBot="1">
      <c r="A196" s="90"/>
      <c r="B196" s="99"/>
      <c r="C196" s="94" t="s">
        <v>26</v>
      </c>
      <c r="D196" s="121" t="s">
        <v>27</v>
      </c>
      <c r="E196" s="72"/>
      <c r="F196" s="406"/>
      <c r="G196" s="51"/>
      <c r="H196" s="100"/>
      <c r="I196" s="98"/>
      <c r="J196" s="267"/>
    </row>
    <row r="197" spans="1:10" ht="16.5" customHeight="1" thickBot="1">
      <c r="A197" s="380"/>
      <c r="B197" s="381"/>
      <c r="C197" s="91"/>
      <c r="D197" s="382"/>
      <c r="E197" s="72"/>
      <c r="F197" s="383"/>
      <c r="G197" s="379"/>
      <c r="H197" s="384"/>
      <c r="I197" s="385"/>
      <c r="J197" s="386"/>
    </row>
    <row r="198" spans="1:10" ht="43.5" customHeight="1">
      <c r="A198" s="621" t="s">
        <v>18</v>
      </c>
      <c r="B198" s="634">
        <f>+B189+1</f>
        <v>44140</v>
      </c>
      <c r="C198" s="23" t="s">
        <v>1</v>
      </c>
      <c r="D198" s="7" t="s">
        <v>8</v>
      </c>
      <c r="E198" s="53" t="s">
        <v>47</v>
      </c>
      <c r="F198" s="81" t="s">
        <v>84</v>
      </c>
      <c r="G198" s="89"/>
      <c r="H198" s="81"/>
      <c r="I198" s="51" t="s">
        <v>74</v>
      </c>
      <c r="J198" s="263" t="s">
        <v>88</v>
      </c>
    </row>
    <row r="199" spans="1:10" ht="33" customHeight="1">
      <c r="A199" s="622"/>
      <c r="B199" s="616"/>
      <c r="C199" s="23" t="s">
        <v>2</v>
      </c>
      <c r="D199" s="7" t="s">
        <v>9</v>
      </c>
      <c r="E199" s="53" t="s">
        <v>47</v>
      </c>
      <c r="F199" s="78" t="s">
        <v>84</v>
      </c>
      <c r="G199" s="72"/>
      <c r="H199" s="130"/>
      <c r="I199" s="51" t="s">
        <v>74</v>
      </c>
      <c r="J199" s="259" t="s">
        <v>88</v>
      </c>
    </row>
    <row r="200" spans="1:10" ht="16.5" customHeight="1">
      <c r="A200" s="622"/>
      <c r="B200" s="616"/>
      <c r="C200" s="334" t="s">
        <v>22</v>
      </c>
      <c r="D200" s="326" t="s">
        <v>10</v>
      </c>
      <c r="E200" s="330"/>
      <c r="F200" s="328"/>
      <c r="G200" s="330"/>
      <c r="H200" s="328"/>
      <c r="I200" s="330"/>
      <c r="J200" s="332"/>
    </row>
    <row r="201" spans="1:10" ht="48" customHeight="1">
      <c r="A201" s="622"/>
      <c r="B201" s="616"/>
      <c r="C201" s="23" t="s">
        <v>3</v>
      </c>
      <c r="D201" s="7" t="s">
        <v>11</v>
      </c>
      <c r="E201" s="72"/>
      <c r="F201" s="129"/>
      <c r="G201" s="51" t="s">
        <v>74</v>
      </c>
      <c r="H201" s="129" t="s">
        <v>88</v>
      </c>
      <c r="I201" s="53" t="s">
        <v>47</v>
      </c>
      <c r="J201" s="261">
        <v>309</v>
      </c>
    </row>
    <row r="202" spans="1:10" ht="51" customHeight="1">
      <c r="A202" s="622"/>
      <c r="B202" s="616"/>
      <c r="C202" s="23" t="s">
        <v>4</v>
      </c>
      <c r="D202" s="33" t="s">
        <v>12</v>
      </c>
      <c r="E202" s="72"/>
      <c r="F202" s="131"/>
      <c r="G202" s="51" t="s">
        <v>74</v>
      </c>
      <c r="H202" s="131" t="s">
        <v>88</v>
      </c>
      <c r="I202" s="53" t="s">
        <v>47</v>
      </c>
      <c r="J202" s="131">
        <v>309</v>
      </c>
    </row>
    <row r="203" spans="1:10" ht="45.75" customHeight="1">
      <c r="A203" s="622"/>
      <c r="B203" s="616"/>
      <c r="C203" s="23" t="s">
        <v>5</v>
      </c>
      <c r="D203" s="32" t="s">
        <v>13</v>
      </c>
      <c r="E203" s="53"/>
      <c r="F203" s="86"/>
      <c r="G203" s="53" t="s">
        <v>67</v>
      </c>
      <c r="H203" s="86" t="s">
        <v>86</v>
      </c>
      <c r="I203" s="123" t="s">
        <v>68</v>
      </c>
      <c r="J203" s="129" t="s">
        <v>84</v>
      </c>
    </row>
    <row r="204" spans="1:10" ht="37.5" customHeight="1" thickBot="1">
      <c r="A204" s="623"/>
      <c r="B204" s="617"/>
      <c r="C204" s="34" t="s">
        <v>6</v>
      </c>
      <c r="D204" s="38" t="s">
        <v>14</v>
      </c>
      <c r="E204" s="53"/>
      <c r="F204" s="28"/>
      <c r="G204" s="53" t="s">
        <v>58</v>
      </c>
      <c r="H204" s="273" t="s">
        <v>86</v>
      </c>
      <c r="I204" s="123" t="s">
        <v>54</v>
      </c>
      <c r="J204" s="129" t="s">
        <v>84</v>
      </c>
    </row>
    <row r="205" spans="1:10" s="39" customFormat="1" ht="16.5" customHeight="1" thickBot="1">
      <c r="A205" s="36"/>
      <c r="B205" s="37"/>
      <c r="C205" s="21"/>
      <c r="D205" s="21"/>
      <c r="E205" s="53"/>
      <c r="F205" s="22"/>
      <c r="G205" s="51"/>
      <c r="H205" s="22"/>
      <c r="I205" s="9"/>
      <c r="J205" s="22"/>
    </row>
    <row r="206" spans="1:10" s="39" customFormat="1" ht="40.5" customHeight="1">
      <c r="A206" s="609" t="s">
        <v>19</v>
      </c>
      <c r="B206" s="626">
        <f>+B198+1</f>
        <v>44141</v>
      </c>
      <c r="C206" s="46" t="s">
        <v>1</v>
      </c>
      <c r="D206" s="32" t="s">
        <v>8</v>
      </c>
      <c r="E206" s="51" t="s">
        <v>74</v>
      </c>
      <c r="F206" s="129" t="s">
        <v>88</v>
      </c>
      <c r="G206" s="107"/>
      <c r="H206" s="132"/>
      <c r="I206" s="72"/>
      <c r="J206" s="129"/>
    </row>
    <row r="207" spans="1:10" s="39" customFormat="1" ht="38.25" customHeight="1">
      <c r="A207" s="610"/>
      <c r="B207" s="627"/>
      <c r="C207" s="41" t="s">
        <v>2</v>
      </c>
      <c r="D207" s="7" t="s">
        <v>9</v>
      </c>
      <c r="E207" s="51" t="s">
        <v>74</v>
      </c>
      <c r="F207" s="129" t="s">
        <v>88</v>
      </c>
      <c r="G207" s="72"/>
      <c r="H207" s="129"/>
      <c r="I207" s="72"/>
      <c r="J207" s="129"/>
    </row>
    <row r="208" spans="1:10" ht="16.5" customHeight="1">
      <c r="A208" s="610"/>
      <c r="B208" s="627"/>
      <c r="C208" s="325" t="s">
        <v>22</v>
      </c>
      <c r="D208" s="326" t="s">
        <v>10</v>
      </c>
      <c r="E208" s="327"/>
      <c r="F208" s="328"/>
      <c r="G208" s="327"/>
      <c r="H208" s="328"/>
      <c r="I208" s="327"/>
      <c r="J208" s="332"/>
    </row>
    <row r="209" spans="1:10" ht="44.25" customHeight="1">
      <c r="A209" s="610"/>
      <c r="B209" s="627"/>
      <c r="C209" s="41" t="s">
        <v>3</v>
      </c>
      <c r="D209" s="7" t="s">
        <v>11</v>
      </c>
      <c r="E209" s="522" t="s">
        <v>73</v>
      </c>
      <c r="F209" s="523" t="s">
        <v>98</v>
      </c>
      <c r="G209" s="522" t="s">
        <v>73</v>
      </c>
      <c r="H209" s="523" t="s">
        <v>98</v>
      </c>
      <c r="I209" s="522" t="s">
        <v>73</v>
      </c>
      <c r="J209" s="523" t="s">
        <v>98</v>
      </c>
    </row>
    <row r="210" spans="1:10" ht="45" customHeight="1">
      <c r="A210" s="610"/>
      <c r="B210" s="627"/>
      <c r="C210" s="42" t="s">
        <v>4</v>
      </c>
      <c r="D210" s="33" t="s">
        <v>12</v>
      </c>
      <c r="E210" s="522" t="s">
        <v>73</v>
      </c>
      <c r="F210" s="523" t="s">
        <v>98</v>
      </c>
      <c r="G210" s="522" t="s">
        <v>73</v>
      </c>
      <c r="H210" s="523" t="s">
        <v>98</v>
      </c>
      <c r="I210" s="522" t="s">
        <v>73</v>
      </c>
      <c r="J210" s="523" t="s">
        <v>98</v>
      </c>
    </row>
    <row r="211" spans="1:10" ht="41.25" customHeight="1">
      <c r="A211" s="610"/>
      <c r="B211" s="627"/>
      <c r="C211" s="41" t="s">
        <v>5</v>
      </c>
      <c r="D211" s="32" t="s">
        <v>13</v>
      </c>
      <c r="E211" s="72"/>
      <c r="F211" s="129"/>
      <c r="G211" s="72"/>
      <c r="H211" s="129"/>
      <c r="I211" s="72"/>
      <c r="J211" s="129"/>
    </row>
    <row r="212" spans="1:10" ht="40.5" customHeight="1" thickBot="1">
      <c r="A212" s="610"/>
      <c r="B212" s="627"/>
      <c r="C212" s="389" t="s">
        <v>6</v>
      </c>
      <c r="D212" s="38" t="s">
        <v>14</v>
      </c>
      <c r="E212" s="53"/>
      <c r="F212" s="25"/>
      <c r="G212" s="51"/>
      <c r="H212" s="288"/>
      <c r="I212" s="387"/>
      <c r="J212" s="388"/>
    </row>
    <row r="213" spans="1:10" ht="40.5" customHeight="1" thickBot="1">
      <c r="A213" s="611"/>
      <c r="B213" s="628"/>
      <c r="C213" s="390"/>
      <c r="D213" s="45"/>
      <c r="E213" s="265"/>
      <c r="F213" s="30"/>
      <c r="G213" s="290"/>
      <c r="H213" s="395"/>
      <c r="I213" s="394"/>
      <c r="J213" s="126"/>
    </row>
    <row r="214" spans="1:10" ht="16.5" customHeight="1" thickBot="1">
      <c r="A214" s="19"/>
      <c r="B214" s="20"/>
      <c r="C214" s="21"/>
      <c r="D214" s="21"/>
      <c r="E214" s="392"/>
      <c r="F214" s="30"/>
      <c r="G214" s="393"/>
      <c r="H214" s="22"/>
      <c r="I214" s="9"/>
      <c r="J214" s="30"/>
    </row>
    <row r="215" spans="1:10" ht="42" customHeight="1" thickBot="1">
      <c r="A215" s="624" t="s">
        <v>21</v>
      </c>
      <c r="B215" s="615">
        <f>+B206+1</f>
        <v>44142</v>
      </c>
      <c r="C215" s="46" t="s">
        <v>1</v>
      </c>
      <c r="D215" s="32" t="s">
        <v>8</v>
      </c>
      <c r="E215" s="106"/>
      <c r="F215" s="87"/>
      <c r="G215" s="106"/>
      <c r="H215" s="83"/>
      <c r="I215" s="51"/>
      <c r="J215" s="294"/>
    </row>
    <row r="216" spans="1:10" ht="42.75" customHeight="1">
      <c r="A216" s="624"/>
      <c r="B216" s="616"/>
      <c r="C216" s="41" t="s">
        <v>2</v>
      </c>
      <c r="D216" s="7" t="s">
        <v>9</v>
      </c>
      <c r="E216" s="51"/>
      <c r="F216" s="87"/>
      <c r="G216" s="51"/>
      <c r="H216" s="84"/>
      <c r="I216" s="51"/>
      <c r="J216" s="295"/>
    </row>
    <row r="217" spans="1:10" ht="15.75">
      <c r="A217" s="624"/>
      <c r="B217" s="616"/>
      <c r="C217" s="325" t="s">
        <v>22</v>
      </c>
      <c r="D217" s="326" t="s">
        <v>10</v>
      </c>
      <c r="E217" s="327"/>
      <c r="F217" s="328"/>
      <c r="G217" s="327"/>
      <c r="H217" s="329"/>
      <c r="I217" s="327"/>
      <c r="J217" s="341"/>
    </row>
    <row r="218" spans="1:10" ht="42.75" customHeight="1">
      <c r="A218" s="624"/>
      <c r="B218" s="616"/>
      <c r="C218" s="41" t="s">
        <v>3</v>
      </c>
      <c r="D218" s="7" t="s">
        <v>11</v>
      </c>
      <c r="E218" s="10"/>
      <c r="F218" s="43"/>
      <c r="G218" s="51"/>
      <c r="H218" s="85"/>
      <c r="I218" s="51"/>
      <c r="J218" s="296"/>
    </row>
    <row r="219" spans="1:10" ht="33" customHeight="1">
      <c r="A219" s="624"/>
      <c r="B219" s="616"/>
      <c r="C219" s="42" t="s">
        <v>4</v>
      </c>
      <c r="D219" s="33" t="s">
        <v>12</v>
      </c>
      <c r="E219" s="10"/>
      <c r="F219" s="43"/>
      <c r="G219" s="51"/>
      <c r="H219" s="85"/>
      <c r="I219" s="51"/>
      <c r="J219" s="296"/>
    </row>
    <row r="220" spans="1:10" ht="15.75">
      <c r="A220" s="624"/>
      <c r="B220" s="616"/>
      <c r="C220" s="23" t="s">
        <v>5</v>
      </c>
      <c r="D220" s="32" t="s">
        <v>13</v>
      </c>
      <c r="E220" s="10"/>
      <c r="F220" s="24"/>
      <c r="G220" s="10"/>
      <c r="H220" s="24"/>
      <c r="I220" s="10"/>
      <c r="J220" s="277"/>
    </row>
    <row r="221" spans="1:10" ht="16.5" thickBot="1">
      <c r="A221" s="625"/>
      <c r="B221" s="617"/>
      <c r="C221" s="44" t="s">
        <v>6</v>
      </c>
      <c r="D221" s="45" t="s">
        <v>14</v>
      </c>
      <c r="E221" s="11"/>
      <c r="F221" s="28"/>
      <c r="G221" s="11"/>
      <c r="H221" s="28"/>
      <c r="I221" s="11"/>
      <c r="J221" s="288"/>
    </row>
    <row r="222" spans="1:10" ht="16.5" customHeight="1" thickBot="1">
      <c r="A222" s="19"/>
      <c r="B222" s="20"/>
      <c r="C222" s="21"/>
      <c r="D222" s="21"/>
      <c r="E222" s="9"/>
      <c r="F222" s="22"/>
      <c r="G222" s="9"/>
      <c r="H222" s="22"/>
      <c r="I222" s="9"/>
      <c r="J222" s="22"/>
    </row>
    <row r="223" spans="1:10" ht="42.75" customHeight="1" thickBot="1">
      <c r="A223" s="609" t="s">
        <v>20</v>
      </c>
      <c r="B223" s="612">
        <f>+B215+2</f>
        <v>44144</v>
      </c>
      <c r="C223" s="113" t="s">
        <v>1</v>
      </c>
      <c r="D223" s="27" t="s">
        <v>8</v>
      </c>
      <c r="E223" s="51" t="s">
        <v>74</v>
      </c>
      <c r="F223" s="132" t="s">
        <v>88</v>
      </c>
      <c r="G223" s="312"/>
      <c r="H223" s="132"/>
      <c r="I223" s="312"/>
      <c r="J223" s="132"/>
    </row>
    <row r="224" spans="1:10" ht="42" customHeight="1">
      <c r="A224" s="610"/>
      <c r="B224" s="613"/>
      <c r="C224" s="114" t="s">
        <v>2</v>
      </c>
      <c r="D224" s="6" t="s">
        <v>9</v>
      </c>
      <c r="E224" s="51" t="s">
        <v>74</v>
      </c>
      <c r="F224" s="132" t="s">
        <v>88</v>
      </c>
      <c r="G224" s="312"/>
      <c r="H224" s="132"/>
      <c r="I224" s="312"/>
      <c r="J224" s="132"/>
    </row>
    <row r="225" spans="1:10" ht="16.5" customHeight="1">
      <c r="A225" s="610"/>
      <c r="B225" s="613"/>
      <c r="C225" s="345" t="s">
        <v>22</v>
      </c>
      <c r="D225" s="337" t="s">
        <v>10</v>
      </c>
      <c r="E225" s="330"/>
      <c r="F225" s="328"/>
      <c r="G225" s="330"/>
      <c r="H225" s="328"/>
      <c r="I225" s="331"/>
      <c r="J225" s="332"/>
    </row>
    <row r="226" spans="1:10" ht="50.25" customHeight="1">
      <c r="A226" s="610"/>
      <c r="B226" s="613"/>
      <c r="C226" s="114" t="s">
        <v>3</v>
      </c>
      <c r="D226" s="6" t="s">
        <v>11</v>
      </c>
      <c r="E226" s="51" t="s">
        <v>73</v>
      </c>
      <c r="F226" s="130" t="s">
        <v>40</v>
      </c>
      <c r="G226" s="51" t="s">
        <v>73</v>
      </c>
      <c r="H226" s="130" t="s">
        <v>40</v>
      </c>
      <c r="I226" s="51" t="s">
        <v>73</v>
      </c>
      <c r="J226" s="130" t="s">
        <v>40</v>
      </c>
    </row>
    <row r="227" spans="1:10" ht="42" customHeight="1">
      <c r="A227" s="610"/>
      <c r="B227" s="613"/>
      <c r="C227" s="114" t="s">
        <v>4</v>
      </c>
      <c r="D227" s="26" t="s">
        <v>12</v>
      </c>
      <c r="E227" s="51" t="s">
        <v>73</v>
      </c>
      <c r="F227" s="517" t="s">
        <v>40</v>
      </c>
      <c r="G227" s="51" t="s">
        <v>73</v>
      </c>
      <c r="H227" s="517" t="s">
        <v>40</v>
      </c>
      <c r="I227" s="51" t="s">
        <v>73</v>
      </c>
      <c r="J227" s="517" t="s">
        <v>40</v>
      </c>
    </row>
    <row r="228" spans="1:10" ht="43.5" customHeight="1">
      <c r="A228" s="610"/>
      <c r="B228" s="613"/>
      <c r="C228" s="114" t="s">
        <v>5</v>
      </c>
      <c r="D228" s="27" t="s">
        <v>13</v>
      </c>
      <c r="E228" s="53" t="s">
        <v>57</v>
      </c>
      <c r="F228" s="517" t="s">
        <v>40</v>
      </c>
      <c r="G228" s="53" t="s">
        <v>57</v>
      </c>
      <c r="H228" s="517" t="s">
        <v>40</v>
      </c>
      <c r="I228" s="53" t="s">
        <v>57</v>
      </c>
      <c r="J228" s="517" t="s">
        <v>40</v>
      </c>
    </row>
    <row r="229" spans="1:10" ht="41.25" customHeight="1">
      <c r="A229" s="610"/>
      <c r="B229" s="613"/>
      <c r="C229" s="114" t="s">
        <v>6</v>
      </c>
      <c r="D229" s="35" t="s">
        <v>14</v>
      </c>
      <c r="E229" s="503"/>
      <c r="F229" s="131"/>
      <c r="G229" s="53"/>
      <c r="H229" s="504"/>
      <c r="I229" s="53" t="s">
        <v>67</v>
      </c>
      <c r="J229" s="131" t="s">
        <v>86</v>
      </c>
    </row>
    <row r="230" spans="1:10" ht="30" customHeight="1" thickBot="1">
      <c r="A230" s="611"/>
      <c r="B230" s="614"/>
      <c r="C230" s="501" t="s">
        <v>26</v>
      </c>
      <c r="D230" s="121" t="s">
        <v>27</v>
      </c>
      <c r="E230" s="8"/>
      <c r="F230" s="502"/>
      <c r="G230" s="8"/>
      <c r="H230" s="505"/>
      <c r="I230" s="53" t="s">
        <v>58</v>
      </c>
      <c r="J230" s="126" t="s">
        <v>86</v>
      </c>
    </row>
    <row r="231" spans="1:10" ht="16.5" customHeight="1" thickBot="1">
      <c r="A231" s="36"/>
      <c r="B231" s="37"/>
      <c r="C231" s="21"/>
      <c r="D231" s="21"/>
      <c r="E231" s="497"/>
      <c r="F231" s="498"/>
      <c r="G231" s="499"/>
      <c r="H231" s="500"/>
      <c r="I231" s="499"/>
      <c r="J231" s="22"/>
    </row>
    <row r="232" spans="1:10" ht="49.5" customHeight="1">
      <c r="A232" s="600" t="s">
        <v>16</v>
      </c>
      <c r="B232" s="626">
        <f>+B223+1</f>
        <v>44145</v>
      </c>
      <c r="C232" s="115" t="s">
        <v>1</v>
      </c>
      <c r="D232" s="32" t="s">
        <v>8</v>
      </c>
      <c r="E232" s="53" t="s">
        <v>47</v>
      </c>
      <c r="F232" s="81" t="s">
        <v>84</v>
      </c>
      <c r="G232" s="106"/>
      <c r="H232" s="132"/>
      <c r="I232" s="51" t="s">
        <v>74</v>
      </c>
      <c r="J232" s="492" t="s">
        <v>89</v>
      </c>
    </row>
    <row r="233" spans="1:10" ht="68.25" customHeight="1" thickBot="1">
      <c r="A233" s="601"/>
      <c r="B233" s="627"/>
      <c r="C233" s="41" t="s">
        <v>2</v>
      </c>
      <c r="D233" s="7" t="s">
        <v>9</v>
      </c>
      <c r="E233" s="53" t="s">
        <v>47</v>
      </c>
      <c r="F233" s="78" t="s">
        <v>84</v>
      </c>
      <c r="G233" s="53"/>
      <c r="H233" s="130"/>
      <c r="I233" s="51" t="s">
        <v>74</v>
      </c>
      <c r="J233" s="130" t="s">
        <v>89</v>
      </c>
    </row>
    <row r="234" spans="1:10" ht="18.75" customHeight="1" thickBot="1">
      <c r="A234" s="601"/>
      <c r="B234" s="627"/>
      <c r="C234" s="325" t="s">
        <v>22</v>
      </c>
      <c r="D234" s="337" t="s">
        <v>10</v>
      </c>
      <c r="E234" s="330"/>
      <c r="F234" s="346"/>
      <c r="G234" s="338"/>
      <c r="H234" s="339"/>
      <c r="I234" s="338"/>
      <c r="J234" s="340"/>
    </row>
    <row r="235" spans="1:10" ht="42" customHeight="1" thickBot="1">
      <c r="A235" s="601"/>
      <c r="B235" s="627"/>
      <c r="C235" s="41" t="s">
        <v>3</v>
      </c>
      <c r="D235" s="6" t="s">
        <v>11</v>
      </c>
      <c r="E235" s="107"/>
      <c r="F235" s="129"/>
      <c r="G235" s="51" t="s">
        <v>108</v>
      </c>
      <c r="H235" s="132" t="s">
        <v>110</v>
      </c>
      <c r="I235" s="106" t="s">
        <v>47</v>
      </c>
      <c r="J235" s="130" t="s">
        <v>84</v>
      </c>
    </row>
    <row r="236" spans="1:10" ht="41.25" customHeight="1">
      <c r="A236" s="601"/>
      <c r="B236" s="627"/>
      <c r="C236" s="41" t="s">
        <v>4</v>
      </c>
      <c r="D236" s="33" t="s">
        <v>12</v>
      </c>
      <c r="E236" s="107"/>
      <c r="F236" s="129"/>
      <c r="G236" s="51" t="s">
        <v>108</v>
      </c>
      <c r="H236" s="132" t="s">
        <v>110</v>
      </c>
      <c r="I236" s="53" t="s">
        <v>47</v>
      </c>
      <c r="J236" s="130" t="s">
        <v>84</v>
      </c>
    </row>
    <row r="237" spans="1:10" ht="49.5" customHeight="1">
      <c r="A237" s="601"/>
      <c r="B237" s="627"/>
      <c r="C237" s="41" t="s">
        <v>5</v>
      </c>
      <c r="D237" s="32" t="s">
        <v>13</v>
      </c>
      <c r="E237" s="53" t="s">
        <v>69</v>
      </c>
      <c r="F237" s="517" t="s">
        <v>40</v>
      </c>
      <c r="G237" s="53" t="s">
        <v>69</v>
      </c>
      <c r="H237" s="517" t="s">
        <v>40</v>
      </c>
      <c r="I237" s="53" t="s">
        <v>69</v>
      </c>
      <c r="J237" s="517" t="s">
        <v>40</v>
      </c>
    </row>
    <row r="238" spans="1:10" ht="45.75" customHeight="1">
      <c r="A238" s="601"/>
      <c r="B238" s="627"/>
      <c r="C238" s="42" t="s">
        <v>6</v>
      </c>
      <c r="D238" s="35" t="s">
        <v>14</v>
      </c>
      <c r="E238" s="123" t="s">
        <v>54</v>
      </c>
      <c r="F238" s="131">
        <v>309</v>
      </c>
      <c r="G238" s="53"/>
      <c r="H238" s="131"/>
      <c r="I238" s="53"/>
      <c r="J238" s="129"/>
    </row>
    <row r="239" spans="1:10" ht="52.5" customHeight="1" thickBot="1">
      <c r="A239" s="602"/>
      <c r="B239" s="628"/>
      <c r="C239" s="495" t="s">
        <v>26</v>
      </c>
      <c r="D239" s="121" t="s">
        <v>27</v>
      </c>
      <c r="E239" s="123" t="s">
        <v>54</v>
      </c>
      <c r="F239" s="55" t="s">
        <v>84</v>
      </c>
      <c r="G239" s="265"/>
      <c r="H239" s="266"/>
      <c r="I239" s="98"/>
      <c r="J239" s="506"/>
    </row>
    <row r="240" spans="1:10" ht="16.5" customHeight="1" thickBot="1">
      <c r="A240" s="36"/>
      <c r="B240" s="37"/>
      <c r="C240" s="507"/>
      <c r="D240" s="508"/>
      <c r="E240" s="319"/>
      <c r="F240" s="384"/>
      <c r="G240" s="265"/>
      <c r="H240" s="509"/>
      <c r="I240" s="68"/>
      <c r="J240" s="510"/>
    </row>
    <row r="241" spans="1:10" ht="39.75" customHeight="1">
      <c r="A241" s="618" t="s">
        <v>17</v>
      </c>
      <c r="B241" s="615">
        <f>+B232+1</f>
        <v>44146</v>
      </c>
      <c r="C241" s="31" t="s">
        <v>1</v>
      </c>
      <c r="D241" s="32" t="s">
        <v>8</v>
      </c>
      <c r="E241" s="106"/>
      <c r="F241" s="132"/>
      <c r="G241" s="51"/>
      <c r="H241" s="129"/>
      <c r="I241" s="51" t="s">
        <v>108</v>
      </c>
      <c r="J241" s="511">
        <v>103</v>
      </c>
    </row>
    <row r="242" spans="1:10" ht="36" customHeight="1">
      <c r="A242" s="619"/>
      <c r="B242" s="616"/>
      <c r="C242" s="23" t="s">
        <v>2</v>
      </c>
      <c r="D242" s="7" t="s">
        <v>9</v>
      </c>
      <c r="E242" s="51"/>
      <c r="F242" s="130"/>
      <c r="G242" s="53"/>
      <c r="H242" s="129"/>
      <c r="I242" s="51" t="s">
        <v>108</v>
      </c>
      <c r="J242" s="47">
        <v>103</v>
      </c>
    </row>
    <row r="243" spans="1:10" ht="16.5" customHeight="1">
      <c r="A243" s="619"/>
      <c r="B243" s="616"/>
      <c r="C243" s="357" t="s">
        <v>22</v>
      </c>
      <c r="D243" s="358" t="s">
        <v>10</v>
      </c>
      <c r="E243" s="359"/>
      <c r="F243" s="360"/>
      <c r="G243" s="359"/>
      <c r="H243" s="360"/>
      <c r="I243" s="359"/>
      <c r="J243" s="361"/>
    </row>
    <row r="244" spans="1:10" ht="32.25" customHeight="1">
      <c r="A244" s="619"/>
      <c r="B244" s="616"/>
      <c r="C244" s="23" t="s">
        <v>3</v>
      </c>
      <c r="D244" s="7" t="s">
        <v>11</v>
      </c>
      <c r="E244" s="72"/>
      <c r="F244" s="129"/>
      <c r="G244" s="51" t="s">
        <v>74</v>
      </c>
      <c r="H244" s="129" t="s">
        <v>89</v>
      </c>
      <c r="I244" s="72"/>
      <c r="J244" s="129"/>
    </row>
    <row r="245" spans="1:10" ht="46.5" customHeight="1">
      <c r="A245" s="619"/>
      <c r="B245" s="616"/>
      <c r="C245" s="23" t="s">
        <v>4</v>
      </c>
      <c r="D245" s="33" t="s">
        <v>12</v>
      </c>
      <c r="E245" s="72"/>
      <c r="F245" s="130"/>
      <c r="G245" s="51" t="s">
        <v>74</v>
      </c>
      <c r="H245" s="129" t="s">
        <v>89</v>
      </c>
      <c r="I245" s="72"/>
      <c r="J245" s="130"/>
    </row>
    <row r="246" spans="1:10" ht="54.75" customHeight="1">
      <c r="A246" s="619"/>
      <c r="B246" s="616"/>
      <c r="C246" s="23" t="s">
        <v>5</v>
      </c>
      <c r="D246" s="32" t="s">
        <v>13</v>
      </c>
      <c r="E246" s="53" t="s">
        <v>87</v>
      </c>
      <c r="F246" s="130" t="s">
        <v>86</v>
      </c>
      <c r="G246" s="123" t="s">
        <v>90</v>
      </c>
      <c r="H246" s="129" t="s">
        <v>84</v>
      </c>
      <c r="I246" s="72"/>
      <c r="J246" s="130"/>
    </row>
    <row r="247" spans="1:10" ht="36.75" customHeight="1" thickBot="1">
      <c r="A247" s="619"/>
      <c r="B247" s="616"/>
      <c r="C247" s="23" t="s">
        <v>6</v>
      </c>
      <c r="D247" s="7" t="s">
        <v>14</v>
      </c>
      <c r="E247" s="53" t="s">
        <v>58</v>
      </c>
      <c r="F247" s="396" t="s">
        <v>86</v>
      </c>
      <c r="G247" s="123" t="s">
        <v>54</v>
      </c>
      <c r="H247" s="396" t="s">
        <v>84</v>
      </c>
      <c r="I247" s="72"/>
      <c r="J247" s="396"/>
    </row>
    <row r="248" spans="1:10" ht="36.75" customHeight="1" thickBot="1">
      <c r="A248" s="116"/>
      <c r="B248" s="402"/>
      <c r="C248" s="94" t="s">
        <v>26</v>
      </c>
      <c r="D248" s="121" t="s">
        <v>27</v>
      </c>
      <c r="E248" s="397"/>
      <c r="F248" s="398"/>
      <c r="G248" s="397"/>
      <c r="H248" s="398"/>
      <c r="I248" s="72"/>
      <c r="J248" s="398"/>
    </row>
    <row r="249" spans="1:10" ht="16.5" customHeight="1" thickBot="1">
      <c r="A249" s="36"/>
      <c r="B249" s="403"/>
      <c r="C249" s="21"/>
      <c r="D249" s="391"/>
      <c r="E249" s="399"/>
      <c r="F249" s="400"/>
      <c r="G249" s="401"/>
      <c r="H249" s="400"/>
      <c r="I249" s="401"/>
      <c r="J249" s="400"/>
    </row>
    <row r="250" spans="1:10" ht="39.75" customHeight="1">
      <c r="A250" s="618" t="s">
        <v>18</v>
      </c>
      <c r="B250" s="615">
        <f>+B241+1</f>
        <v>44147</v>
      </c>
      <c r="C250" s="31" t="s">
        <v>1</v>
      </c>
      <c r="D250" s="32" t="s">
        <v>8</v>
      </c>
      <c r="E250" s="53"/>
      <c r="F250" s="81"/>
      <c r="G250" s="107"/>
      <c r="H250" s="81"/>
      <c r="I250" s="107"/>
      <c r="J250" s="263"/>
    </row>
    <row r="251" spans="1:10" ht="37.5" customHeight="1">
      <c r="A251" s="619"/>
      <c r="B251" s="616"/>
      <c r="C251" s="23" t="s">
        <v>2</v>
      </c>
      <c r="D251" s="7" t="s">
        <v>9</v>
      </c>
      <c r="E251" s="53"/>
      <c r="F251" s="78"/>
      <c r="G251" s="72"/>
      <c r="H251" s="78"/>
      <c r="I251" s="72"/>
      <c r="J251" s="259"/>
    </row>
    <row r="252" spans="1:10" ht="16.5" customHeight="1">
      <c r="A252" s="619"/>
      <c r="B252" s="616"/>
      <c r="C252" s="334" t="s">
        <v>22</v>
      </c>
      <c r="D252" s="326" t="s">
        <v>10</v>
      </c>
      <c r="E252" s="330"/>
      <c r="F252" s="328"/>
      <c r="G252" s="330"/>
      <c r="H252" s="328"/>
      <c r="I252" s="330"/>
      <c r="J252" s="332"/>
    </row>
    <row r="253" spans="1:10" ht="34.5" customHeight="1">
      <c r="A253" s="619"/>
      <c r="B253" s="616"/>
      <c r="C253" s="23" t="s">
        <v>3</v>
      </c>
      <c r="D253" s="7" t="s">
        <v>11</v>
      </c>
      <c r="E253" s="51" t="s">
        <v>74</v>
      </c>
      <c r="F253" s="129" t="s">
        <v>88</v>
      </c>
      <c r="G253" s="72"/>
      <c r="H253" s="129"/>
      <c r="I253" s="72"/>
      <c r="J253" s="261"/>
    </row>
    <row r="254" spans="1:10" ht="34.5" customHeight="1">
      <c r="A254" s="619"/>
      <c r="B254" s="616"/>
      <c r="C254" s="23" t="s">
        <v>4</v>
      </c>
      <c r="D254" s="33" t="s">
        <v>12</v>
      </c>
      <c r="E254" s="51" t="s">
        <v>74</v>
      </c>
      <c r="F254" s="129" t="s">
        <v>88</v>
      </c>
      <c r="G254" s="53" t="s">
        <v>67</v>
      </c>
      <c r="H254" s="129" t="s">
        <v>86</v>
      </c>
      <c r="I254" s="123" t="s">
        <v>70</v>
      </c>
      <c r="J254" s="129" t="s">
        <v>84</v>
      </c>
    </row>
    <row r="255" spans="1:10" ht="40.5" customHeight="1">
      <c r="A255" s="619"/>
      <c r="B255" s="616"/>
      <c r="C255" s="23" t="s">
        <v>5</v>
      </c>
      <c r="D255" s="32" t="s">
        <v>13</v>
      </c>
      <c r="E255" s="53"/>
      <c r="F255" s="131"/>
      <c r="G255" s="53" t="s">
        <v>58</v>
      </c>
      <c r="H255" s="131" t="s">
        <v>86</v>
      </c>
      <c r="I255" s="123" t="s">
        <v>54</v>
      </c>
      <c r="J255" s="129" t="s">
        <v>84</v>
      </c>
    </row>
    <row r="256" spans="1:10" ht="37.5" customHeight="1" thickBot="1">
      <c r="A256" s="620"/>
      <c r="B256" s="629"/>
      <c r="C256" s="34" t="s">
        <v>6</v>
      </c>
      <c r="D256" s="38" t="s">
        <v>14</v>
      </c>
      <c r="E256" s="53"/>
      <c r="F256" s="86"/>
      <c r="G256" s="53"/>
      <c r="H256" s="86"/>
      <c r="I256" s="53"/>
      <c r="J256" s="129"/>
    </row>
    <row r="257" spans="1:10" s="39" customFormat="1" ht="16.5" customHeight="1" thickBot="1">
      <c r="A257" s="36"/>
      <c r="B257" s="37"/>
      <c r="C257" s="21"/>
      <c r="D257" s="21"/>
      <c r="E257" s="9"/>
      <c r="F257" s="22"/>
      <c r="G257" s="9"/>
      <c r="H257" s="22"/>
      <c r="I257" s="9"/>
      <c r="J257" s="22"/>
    </row>
    <row r="258" spans="1:10" s="39" customFormat="1" ht="57.75" customHeight="1">
      <c r="A258" s="624" t="s">
        <v>19</v>
      </c>
      <c r="B258" s="615">
        <f>+B250+1</f>
        <v>44148</v>
      </c>
      <c r="C258" s="46" t="s">
        <v>1</v>
      </c>
      <c r="D258" s="32" t="s">
        <v>8</v>
      </c>
      <c r="E258" s="72"/>
      <c r="F258" s="129"/>
      <c r="G258" s="107"/>
      <c r="H258" s="132"/>
      <c r="I258" s="72"/>
      <c r="J258" s="129"/>
    </row>
    <row r="259" spans="1:10" s="39" customFormat="1" ht="39" customHeight="1">
      <c r="A259" s="624"/>
      <c r="B259" s="616"/>
      <c r="C259" s="41" t="s">
        <v>2</v>
      </c>
      <c r="D259" s="7" t="s">
        <v>9</v>
      </c>
      <c r="E259" s="72"/>
      <c r="F259" s="129"/>
      <c r="G259" s="72"/>
      <c r="H259" s="129"/>
      <c r="I259" s="72"/>
      <c r="J259" s="129"/>
    </row>
    <row r="260" spans="1:10" ht="16.5" customHeight="1">
      <c r="A260" s="624"/>
      <c r="B260" s="616"/>
      <c r="C260" s="325" t="s">
        <v>22</v>
      </c>
      <c r="D260" s="326" t="s">
        <v>10</v>
      </c>
      <c r="E260" s="327"/>
      <c r="F260" s="328"/>
      <c r="G260" s="327"/>
      <c r="H260" s="328"/>
      <c r="I260" s="327"/>
      <c r="J260" s="332"/>
    </row>
    <row r="261" spans="1:10" ht="51" customHeight="1">
      <c r="A261" s="624"/>
      <c r="B261" s="616"/>
      <c r="C261" s="41" t="s">
        <v>3</v>
      </c>
      <c r="D261" s="7" t="s">
        <v>11</v>
      </c>
      <c r="E261" s="72"/>
      <c r="F261" s="129"/>
      <c r="G261" s="72"/>
      <c r="H261" s="129"/>
      <c r="I261" s="72"/>
      <c r="J261" s="129"/>
    </row>
    <row r="262" spans="1:10" ht="54.75" customHeight="1">
      <c r="A262" s="624"/>
      <c r="B262" s="616"/>
      <c r="C262" s="42" t="s">
        <v>4</v>
      </c>
      <c r="D262" s="33" t="s">
        <v>12</v>
      </c>
      <c r="E262" s="72"/>
      <c r="F262" s="129"/>
      <c r="G262" s="72"/>
      <c r="H262" s="129"/>
      <c r="I262" s="72"/>
      <c r="J262" s="129"/>
    </row>
    <row r="263" spans="1:10" ht="51" customHeight="1">
      <c r="A263" s="624"/>
      <c r="B263" s="616"/>
      <c r="C263" s="23" t="s">
        <v>5</v>
      </c>
      <c r="D263" s="32" t="s">
        <v>13</v>
      </c>
      <c r="E263" s="72"/>
      <c r="F263" s="129"/>
      <c r="G263" s="72"/>
      <c r="H263" s="129"/>
      <c r="I263" s="72"/>
      <c r="J263" s="129"/>
    </row>
    <row r="264" spans="1:10" ht="51.75" customHeight="1" thickBot="1">
      <c r="A264" s="625"/>
      <c r="B264" s="617"/>
      <c r="C264" s="44" t="s">
        <v>6</v>
      </c>
      <c r="D264" s="45" t="s">
        <v>14</v>
      </c>
      <c r="E264" s="53"/>
      <c r="F264" s="28"/>
      <c r="G264" s="51"/>
      <c r="H264" s="288"/>
      <c r="I264" s="11"/>
      <c r="J264" s="288"/>
    </row>
    <row r="265" spans="1:10" ht="15.75" thickBot="1">
      <c r="A265" s="19"/>
      <c r="B265" s="20"/>
      <c r="C265" s="21"/>
      <c r="D265" s="21"/>
      <c r="E265" s="9"/>
      <c r="F265" s="22"/>
      <c r="G265" s="51"/>
      <c r="H265" s="22"/>
      <c r="I265" s="9"/>
      <c r="J265" s="22"/>
    </row>
    <row r="266" spans="1:10" ht="73.5" customHeight="1" thickBot="1">
      <c r="A266" s="624" t="s">
        <v>21</v>
      </c>
      <c r="B266" s="615">
        <f>+B258+1</f>
        <v>44149</v>
      </c>
      <c r="C266" s="46" t="s">
        <v>1</v>
      </c>
      <c r="D266" s="32" t="s">
        <v>8</v>
      </c>
      <c r="E266" s="51"/>
      <c r="F266" s="87"/>
      <c r="G266" s="51"/>
      <c r="H266" s="83"/>
      <c r="I266" s="51"/>
      <c r="J266" s="127"/>
    </row>
    <row r="267" spans="1:10" ht="60" customHeight="1">
      <c r="A267" s="624"/>
      <c r="B267" s="616"/>
      <c r="C267" s="41" t="s">
        <v>2</v>
      </c>
      <c r="D267" s="7" t="s">
        <v>9</v>
      </c>
      <c r="E267" s="51"/>
      <c r="F267" s="87"/>
      <c r="G267" s="51"/>
      <c r="H267" s="84"/>
      <c r="I267" s="51"/>
      <c r="J267" s="128"/>
    </row>
    <row r="268" spans="1:10" ht="15.75">
      <c r="A268" s="624"/>
      <c r="B268" s="616"/>
      <c r="C268" s="325" t="s">
        <v>22</v>
      </c>
      <c r="D268" s="326" t="s">
        <v>10</v>
      </c>
      <c r="E268" s="327"/>
      <c r="F268" s="328"/>
      <c r="G268" s="327"/>
      <c r="H268" s="329"/>
      <c r="I268" s="327"/>
      <c r="J268" s="333"/>
    </row>
    <row r="269" spans="1:10" ht="82.5" customHeight="1">
      <c r="A269" s="624"/>
      <c r="B269" s="616"/>
      <c r="C269" s="41" t="s">
        <v>3</v>
      </c>
      <c r="D269" s="7" t="s">
        <v>11</v>
      </c>
      <c r="E269" s="10"/>
      <c r="F269" s="43"/>
      <c r="G269" s="51"/>
      <c r="H269" s="85"/>
      <c r="I269" s="51"/>
      <c r="J269" s="125"/>
    </row>
    <row r="270" spans="1:10" ht="68.25" customHeight="1">
      <c r="A270" s="624"/>
      <c r="B270" s="616"/>
      <c r="C270" s="42" t="s">
        <v>4</v>
      </c>
      <c r="D270" s="33" t="s">
        <v>12</v>
      </c>
      <c r="E270" s="10"/>
      <c r="F270" s="43"/>
      <c r="G270" s="51"/>
      <c r="H270" s="85"/>
      <c r="I270" s="51"/>
      <c r="J270" s="125"/>
    </row>
    <row r="271" spans="1:10" ht="60.75" customHeight="1">
      <c r="A271" s="624"/>
      <c r="B271" s="616"/>
      <c r="C271" s="23" t="s">
        <v>5</v>
      </c>
      <c r="D271" s="32" t="s">
        <v>13</v>
      </c>
      <c r="E271" s="10"/>
      <c r="F271" s="24"/>
      <c r="G271" s="10"/>
      <c r="H271" s="24"/>
      <c r="I271" s="10"/>
      <c r="J271" s="124"/>
    </row>
    <row r="272" spans="1:10" ht="42" customHeight="1" thickBot="1">
      <c r="A272" s="625"/>
      <c r="B272" s="617"/>
      <c r="C272" s="44" t="s">
        <v>6</v>
      </c>
      <c r="D272" s="45" t="s">
        <v>14</v>
      </c>
      <c r="E272" s="11"/>
      <c r="F272" s="28"/>
      <c r="G272" s="11"/>
      <c r="H272" s="28"/>
      <c r="I272" s="11"/>
      <c r="J272" s="126"/>
    </row>
    <row r="273" ht="13.5" thickBot="1"/>
    <row r="274" spans="1:10" s="316" customFormat="1" ht="59.25" customHeight="1" thickBot="1">
      <c r="A274" s="636" t="s">
        <v>20</v>
      </c>
      <c r="B274" s="638">
        <f>+B266+2</f>
        <v>44151</v>
      </c>
      <c r="C274" s="314" t="s">
        <v>1</v>
      </c>
      <c r="D274" s="315" t="s">
        <v>8</v>
      </c>
      <c r="E274" s="312"/>
      <c r="F274" s="132"/>
      <c r="G274" s="312"/>
      <c r="H274" s="132"/>
      <c r="I274" s="312"/>
      <c r="J274" s="132"/>
    </row>
    <row r="275" spans="1:10" s="316" customFormat="1" ht="51.75" customHeight="1">
      <c r="A275" s="636"/>
      <c r="B275" s="638"/>
      <c r="C275" s="317" t="s">
        <v>2</v>
      </c>
      <c r="D275" s="318" t="s">
        <v>9</v>
      </c>
      <c r="E275" s="312"/>
      <c r="F275" s="132"/>
      <c r="G275" s="312"/>
      <c r="H275" s="132"/>
      <c r="I275" s="312"/>
      <c r="J275" s="132"/>
    </row>
    <row r="276" spans="1:10" s="316" customFormat="1" ht="16.5" thickBot="1">
      <c r="A276" s="636"/>
      <c r="B276" s="638"/>
      <c r="C276" s="334" t="s">
        <v>22</v>
      </c>
      <c r="D276" s="337" t="s">
        <v>10</v>
      </c>
      <c r="E276" s="327"/>
      <c r="F276" s="328"/>
      <c r="G276" s="327"/>
      <c r="H276" s="328"/>
      <c r="I276" s="327"/>
      <c r="J276" s="332"/>
    </row>
    <row r="277" spans="1:10" s="316" customFormat="1" ht="34.5" customHeight="1" thickBot="1">
      <c r="A277" s="636"/>
      <c r="B277" s="638"/>
      <c r="C277" s="317" t="s">
        <v>3</v>
      </c>
      <c r="D277" s="318" t="s">
        <v>11</v>
      </c>
      <c r="E277" s="51" t="s">
        <v>108</v>
      </c>
      <c r="F277" s="130" t="s">
        <v>110</v>
      </c>
      <c r="G277" s="319"/>
      <c r="H277" s="132"/>
      <c r="I277" s="319"/>
      <c r="J277" s="281"/>
    </row>
    <row r="278" spans="1:10" s="316" customFormat="1" ht="27.75" customHeight="1">
      <c r="A278" s="636"/>
      <c r="B278" s="638"/>
      <c r="C278" s="317" t="s">
        <v>4</v>
      </c>
      <c r="D278" s="320" t="s">
        <v>12</v>
      </c>
      <c r="E278" s="51" t="s">
        <v>108</v>
      </c>
      <c r="F278" s="130" t="s">
        <v>110</v>
      </c>
      <c r="G278" s="319"/>
      <c r="H278" s="132"/>
      <c r="I278" s="319"/>
      <c r="J278" s="281"/>
    </row>
    <row r="279" spans="1:10" s="316" customFormat="1" ht="40.5" customHeight="1">
      <c r="A279" s="636"/>
      <c r="B279" s="638"/>
      <c r="C279" s="317" t="s">
        <v>5</v>
      </c>
      <c r="D279" s="315" t="s">
        <v>13</v>
      </c>
      <c r="E279" s="53" t="s">
        <v>93</v>
      </c>
      <c r="F279" s="131" t="s">
        <v>40</v>
      </c>
      <c r="G279" s="53" t="s">
        <v>93</v>
      </c>
      <c r="H279" s="131" t="s">
        <v>40</v>
      </c>
      <c r="I279" s="53" t="s">
        <v>93</v>
      </c>
      <c r="J279" s="131" t="s">
        <v>40</v>
      </c>
    </row>
    <row r="280" spans="1:10" s="316" customFormat="1" ht="39.75" customHeight="1" thickBot="1">
      <c r="A280" s="636"/>
      <c r="B280" s="638"/>
      <c r="C280" s="321" t="s">
        <v>6</v>
      </c>
      <c r="D280" s="322" t="s">
        <v>14</v>
      </c>
      <c r="E280" s="53"/>
      <c r="F280" s="131"/>
      <c r="G280" s="53"/>
      <c r="H280" s="504"/>
      <c r="I280" s="53" t="s">
        <v>75</v>
      </c>
      <c r="J280" s="324" t="s">
        <v>86</v>
      </c>
    </row>
    <row r="281" spans="1:10" ht="27" customHeight="1" thickBot="1">
      <c r="A281" s="637"/>
      <c r="B281" s="639"/>
      <c r="C281" s="514" t="s">
        <v>26</v>
      </c>
      <c r="D281" s="121" t="s">
        <v>27</v>
      </c>
      <c r="E281" s="520"/>
      <c r="F281" s="395"/>
      <c r="G281" s="520"/>
      <c r="H281" s="395"/>
      <c r="I281" s="53" t="s">
        <v>75</v>
      </c>
      <c r="J281" s="22" t="s">
        <v>86</v>
      </c>
    </row>
    <row r="282" spans="1:10" ht="15.75" thickBot="1">
      <c r="A282" s="109"/>
      <c r="B282" s="110"/>
      <c r="C282" s="496"/>
      <c r="D282" s="21"/>
      <c r="E282" s="497"/>
      <c r="F282" s="498"/>
      <c r="G282" s="9"/>
      <c r="H282" s="500"/>
      <c r="I282" s="497"/>
      <c r="J282" s="498"/>
    </row>
    <row r="283" spans="1:10" ht="38.25" customHeight="1" thickBot="1">
      <c r="A283" s="600" t="s">
        <v>16</v>
      </c>
      <c r="B283" s="630">
        <f>+B274+1</f>
        <v>44152</v>
      </c>
      <c r="C283" s="519" t="s">
        <v>1</v>
      </c>
      <c r="D283" s="32" t="s">
        <v>8</v>
      </c>
      <c r="E283" s="106"/>
      <c r="F283" s="132"/>
      <c r="G283" s="51" t="s">
        <v>108</v>
      </c>
      <c r="H283" s="132" t="s">
        <v>109</v>
      </c>
      <c r="I283" s="107"/>
      <c r="J283" s="283"/>
    </row>
    <row r="284" spans="1:10" ht="51" customHeight="1" thickBot="1">
      <c r="A284" s="601"/>
      <c r="B284" s="631"/>
      <c r="C284" s="23" t="s">
        <v>2</v>
      </c>
      <c r="D284" s="7" t="s">
        <v>9</v>
      </c>
      <c r="E284" s="107"/>
      <c r="F284" s="78"/>
      <c r="G284" s="51" t="s">
        <v>74</v>
      </c>
      <c r="H284" s="130" t="s">
        <v>89</v>
      </c>
      <c r="I284" s="72"/>
      <c r="J284" s="261"/>
    </row>
    <row r="285" spans="1:10" ht="16.5" thickBot="1">
      <c r="A285" s="601"/>
      <c r="B285" s="631"/>
      <c r="C285" s="334" t="s">
        <v>22</v>
      </c>
      <c r="D285" s="337" t="s">
        <v>10</v>
      </c>
      <c r="E285" s="330"/>
      <c r="F285" s="346"/>
      <c r="G285" s="338"/>
      <c r="H285" s="339"/>
      <c r="I285" s="338"/>
      <c r="J285" s="340"/>
    </row>
    <row r="286" spans="1:10" ht="55.5" customHeight="1" thickBot="1">
      <c r="A286" s="601"/>
      <c r="B286" s="631"/>
      <c r="C286" s="23" t="s">
        <v>3</v>
      </c>
      <c r="D286" s="6" t="s">
        <v>11</v>
      </c>
      <c r="E286" s="107"/>
      <c r="F286" s="129"/>
      <c r="G286" s="72"/>
      <c r="H286" s="129"/>
      <c r="I286" s="51" t="s">
        <v>74</v>
      </c>
      <c r="J286" s="130" t="s">
        <v>89</v>
      </c>
    </row>
    <row r="287" spans="1:10" ht="52.5" customHeight="1">
      <c r="A287" s="601"/>
      <c r="B287" s="631"/>
      <c r="C287" s="23" t="s">
        <v>4</v>
      </c>
      <c r="D287" s="33" t="s">
        <v>12</v>
      </c>
      <c r="E287" s="107"/>
      <c r="F287" s="129"/>
      <c r="G287" s="72"/>
      <c r="H287" s="129"/>
      <c r="I287" s="51" t="s">
        <v>108</v>
      </c>
      <c r="J287" s="130" t="s">
        <v>109</v>
      </c>
    </row>
    <row r="288" spans="1:10" ht="47.25" customHeight="1">
      <c r="A288" s="601"/>
      <c r="B288" s="631"/>
      <c r="C288" s="23" t="s">
        <v>5</v>
      </c>
      <c r="D288" s="32" t="s">
        <v>13</v>
      </c>
      <c r="E288" s="53"/>
      <c r="F288" s="131"/>
      <c r="G288" s="53"/>
      <c r="H288" s="131"/>
      <c r="I288" s="123" t="s">
        <v>70</v>
      </c>
      <c r="J288" s="129" t="s">
        <v>84</v>
      </c>
    </row>
    <row r="289" spans="1:10" ht="40.5" customHeight="1">
      <c r="A289" s="601"/>
      <c r="B289" s="631"/>
      <c r="C289" s="34" t="s">
        <v>6</v>
      </c>
      <c r="D289" s="6" t="s">
        <v>14</v>
      </c>
      <c r="E289" s="53"/>
      <c r="F289" s="131"/>
      <c r="G289" s="53"/>
      <c r="H289" s="504"/>
      <c r="I289" s="123" t="s">
        <v>54</v>
      </c>
      <c r="J289" s="129" t="s">
        <v>84</v>
      </c>
    </row>
    <row r="290" spans="1:10" ht="41.25" customHeight="1" thickBot="1">
      <c r="A290" s="602"/>
      <c r="B290" s="632"/>
      <c r="C290" s="514" t="s">
        <v>26</v>
      </c>
      <c r="D290" s="121" t="s">
        <v>27</v>
      </c>
      <c r="E290" s="516"/>
      <c r="F290" s="502"/>
      <c r="G290" s="8"/>
      <c r="H290" s="28"/>
      <c r="I290" s="265"/>
      <c r="J290" s="288"/>
    </row>
    <row r="291" spans="1:10" ht="15.75" thickBot="1">
      <c r="A291" s="116"/>
      <c r="B291" s="39"/>
      <c r="C291" s="515"/>
      <c r="D291" s="496"/>
      <c r="E291" s="499"/>
      <c r="F291" s="512"/>
      <c r="G291" s="499"/>
      <c r="H291" s="512"/>
      <c r="I291" s="51"/>
      <c r="J291" s="513"/>
    </row>
    <row r="292" spans="1:10" ht="36.75" customHeight="1">
      <c r="A292" s="618" t="s">
        <v>17</v>
      </c>
      <c r="B292" s="615">
        <f>+B283+1</f>
        <v>44153</v>
      </c>
      <c r="C292" s="31" t="s">
        <v>1</v>
      </c>
      <c r="D292" s="32" t="s">
        <v>8</v>
      </c>
      <c r="E292" s="106"/>
      <c r="F292" s="132"/>
      <c r="G292" s="53"/>
      <c r="H292" s="129"/>
      <c r="I292" s="51" t="s">
        <v>77</v>
      </c>
      <c r="J292" s="283" t="s">
        <v>89</v>
      </c>
    </row>
    <row r="293" spans="1:10" ht="41.25" customHeight="1">
      <c r="A293" s="619"/>
      <c r="B293" s="616"/>
      <c r="C293" s="23" t="s">
        <v>2</v>
      </c>
      <c r="D293" s="7" t="s">
        <v>9</v>
      </c>
      <c r="E293" s="51" t="s">
        <v>108</v>
      </c>
      <c r="F293" s="130" t="s">
        <v>110</v>
      </c>
      <c r="G293" s="53"/>
      <c r="H293" s="129"/>
      <c r="I293" s="51" t="s">
        <v>77</v>
      </c>
      <c r="J293" s="261" t="s">
        <v>89</v>
      </c>
    </row>
    <row r="294" spans="1:10" ht="15.75">
      <c r="A294" s="619"/>
      <c r="B294" s="616"/>
      <c r="C294" s="334" t="s">
        <v>22</v>
      </c>
      <c r="D294" s="326" t="s">
        <v>10</v>
      </c>
      <c r="E294" s="327"/>
      <c r="F294" s="335"/>
      <c r="G294" s="327"/>
      <c r="H294" s="335"/>
      <c r="I294" s="327"/>
      <c r="J294" s="336"/>
    </row>
    <row r="295" spans="1:10" ht="35.25" customHeight="1">
      <c r="A295" s="619"/>
      <c r="B295" s="616"/>
      <c r="C295" s="23" t="s">
        <v>3</v>
      </c>
      <c r="D295" s="7" t="s">
        <v>11</v>
      </c>
      <c r="E295" s="51" t="s">
        <v>76</v>
      </c>
      <c r="F295" s="130" t="s">
        <v>40</v>
      </c>
      <c r="G295" s="51" t="s">
        <v>76</v>
      </c>
      <c r="H295" s="130" t="s">
        <v>40</v>
      </c>
      <c r="I295" s="51" t="s">
        <v>76</v>
      </c>
      <c r="J295" s="130" t="s">
        <v>40</v>
      </c>
    </row>
    <row r="296" spans="1:10" ht="42" customHeight="1">
      <c r="A296" s="619"/>
      <c r="B296" s="616"/>
      <c r="C296" s="23" t="s">
        <v>4</v>
      </c>
      <c r="D296" s="33" t="s">
        <v>12</v>
      </c>
      <c r="E296" s="51" t="s">
        <v>76</v>
      </c>
      <c r="F296" s="517" t="s">
        <v>40</v>
      </c>
      <c r="G296" s="51" t="s">
        <v>76</v>
      </c>
      <c r="H296" s="517" t="s">
        <v>40</v>
      </c>
      <c r="I296" s="51" t="s">
        <v>76</v>
      </c>
      <c r="J296" s="517" t="s">
        <v>40</v>
      </c>
    </row>
    <row r="297" spans="1:10" ht="48.75" customHeight="1" thickBot="1">
      <c r="A297" s="619"/>
      <c r="B297" s="616"/>
      <c r="C297" s="23" t="s">
        <v>5</v>
      </c>
      <c r="D297" s="32" t="s">
        <v>13</v>
      </c>
      <c r="E297" s="53" t="s">
        <v>67</v>
      </c>
      <c r="F297" s="366" t="s">
        <v>86</v>
      </c>
      <c r="G297" s="72"/>
      <c r="H297" s="129"/>
      <c r="I297" s="123"/>
      <c r="J297" s="261"/>
    </row>
    <row r="298" spans="1:10" ht="36.75" customHeight="1" thickBot="1">
      <c r="A298" s="620"/>
      <c r="B298" s="629"/>
      <c r="C298" s="34" t="s">
        <v>6</v>
      </c>
      <c r="D298" s="38" t="s">
        <v>14</v>
      </c>
      <c r="E298" s="53" t="s">
        <v>58</v>
      </c>
      <c r="F298" s="289" t="s">
        <v>86</v>
      </c>
      <c r="G298" s="290"/>
      <c r="H298" s="284"/>
      <c r="I298" s="12"/>
      <c r="J298" s="291"/>
    </row>
    <row r="299" spans="1:10" ht="15.75" thickBot="1">
      <c r="A299" s="36"/>
      <c r="B299" s="37"/>
      <c r="C299" s="21"/>
      <c r="D299" s="21"/>
      <c r="E299" s="9"/>
      <c r="F299" s="22"/>
      <c r="G299" s="9"/>
      <c r="H299" s="22"/>
      <c r="I299" s="9"/>
      <c r="J299" s="22"/>
    </row>
    <row r="300" spans="1:10" ht="39" customHeight="1">
      <c r="A300" s="618" t="s">
        <v>18</v>
      </c>
      <c r="B300" s="615">
        <f>+B292+1</f>
        <v>44154</v>
      </c>
      <c r="C300" s="31" t="s">
        <v>1</v>
      </c>
      <c r="D300" s="32" t="s">
        <v>8</v>
      </c>
      <c r="E300" s="51" t="s">
        <v>77</v>
      </c>
      <c r="F300" s="81" t="s">
        <v>88</v>
      </c>
      <c r="G300" s="107"/>
      <c r="H300" s="81"/>
      <c r="I300" s="107"/>
      <c r="J300" s="263"/>
    </row>
    <row r="301" spans="1:10" ht="35.25" customHeight="1">
      <c r="A301" s="619"/>
      <c r="B301" s="616"/>
      <c r="C301" s="23" t="s">
        <v>2</v>
      </c>
      <c r="D301" s="7" t="s">
        <v>9</v>
      </c>
      <c r="E301" s="51" t="s">
        <v>77</v>
      </c>
      <c r="F301" s="78" t="s">
        <v>88</v>
      </c>
      <c r="G301" s="72"/>
      <c r="H301" s="78"/>
      <c r="I301" s="72"/>
      <c r="J301" s="259"/>
    </row>
    <row r="302" spans="1:10" ht="15.75">
      <c r="A302" s="619"/>
      <c r="B302" s="616"/>
      <c r="C302" s="334" t="s">
        <v>22</v>
      </c>
      <c r="D302" s="326" t="s">
        <v>10</v>
      </c>
      <c r="E302" s="330"/>
      <c r="F302" s="328"/>
      <c r="G302" s="330"/>
      <c r="H302" s="328"/>
      <c r="I302" s="330"/>
      <c r="J302" s="332"/>
    </row>
    <row r="303" spans="1:10" ht="36.75" customHeight="1">
      <c r="A303" s="619"/>
      <c r="B303" s="616"/>
      <c r="C303" s="23" t="s">
        <v>3</v>
      </c>
      <c r="D303" s="7" t="s">
        <v>11</v>
      </c>
      <c r="E303" s="72"/>
      <c r="F303" s="129"/>
      <c r="G303" s="51" t="s">
        <v>77</v>
      </c>
      <c r="H303" s="129" t="s">
        <v>88</v>
      </c>
      <c r="I303" s="72"/>
      <c r="J303" s="261"/>
    </row>
    <row r="304" spans="1:10" ht="42" customHeight="1">
      <c r="A304" s="619"/>
      <c r="B304" s="616"/>
      <c r="C304" s="23" t="s">
        <v>4</v>
      </c>
      <c r="D304" s="33" t="s">
        <v>12</v>
      </c>
      <c r="E304" s="72"/>
      <c r="F304" s="129"/>
      <c r="G304" s="51" t="s">
        <v>77</v>
      </c>
      <c r="H304" s="129" t="s">
        <v>88</v>
      </c>
      <c r="I304" s="72"/>
      <c r="J304" s="129"/>
    </row>
    <row r="305" spans="1:10" ht="38.25" customHeight="1">
      <c r="A305" s="619"/>
      <c r="B305" s="616"/>
      <c r="C305" s="23" t="s">
        <v>5</v>
      </c>
      <c r="D305" s="32" t="s">
        <v>13</v>
      </c>
      <c r="E305" s="53"/>
      <c r="F305" s="129"/>
      <c r="G305" s="53" t="s">
        <v>67</v>
      </c>
      <c r="H305" s="130" t="s">
        <v>86</v>
      </c>
      <c r="I305" s="53"/>
      <c r="J305" s="129"/>
    </row>
    <row r="306" spans="1:10" ht="35.25" customHeight="1" thickBot="1">
      <c r="A306" s="620"/>
      <c r="B306" s="629"/>
      <c r="C306" s="34" t="s">
        <v>6</v>
      </c>
      <c r="D306" s="38" t="s">
        <v>14</v>
      </c>
      <c r="E306" s="53"/>
      <c r="F306" s="78"/>
      <c r="G306" s="53" t="s">
        <v>58</v>
      </c>
      <c r="H306" s="273" t="s">
        <v>86</v>
      </c>
      <c r="I306" s="53"/>
      <c r="J306" s="129"/>
    </row>
    <row r="307" spans="1:10" ht="15.75" thickBot="1">
      <c r="A307" s="36"/>
      <c r="B307" s="37"/>
      <c r="C307" s="21"/>
      <c r="D307" s="21"/>
      <c r="E307" s="53"/>
      <c r="F307" s="100"/>
      <c r="G307" s="9"/>
      <c r="H307" s="22"/>
      <c r="I307" s="9"/>
      <c r="J307" s="22"/>
    </row>
    <row r="308" spans="1:10" ht="37.5" customHeight="1">
      <c r="A308" s="624" t="s">
        <v>19</v>
      </c>
      <c r="B308" s="615">
        <f>+B300+1</f>
        <v>44155</v>
      </c>
      <c r="C308" s="46" t="s">
        <v>1</v>
      </c>
      <c r="D308" s="32" t="s">
        <v>8</v>
      </c>
      <c r="E308" s="72"/>
      <c r="F308" s="129"/>
      <c r="G308" s="107"/>
      <c r="H308" s="132"/>
      <c r="I308" s="72"/>
      <c r="J308" s="129"/>
    </row>
    <row r="309" spans="1:10" ht="40.5" customHeight="1">
      <c r="A309" s="624"/>
      <c r="B309" s="616"/>
      <c r="C309" s="41" t="s">
        <v>2</v>
      </c>
      <c r="D309" s="7" t="s">
        <v>9</v>
      </c>
      <c r="E309" s="72"/>
      <c r="F309" s="129"/>
      <c r="G309" s="72"/>
      <c r="H309" s="129"/>
      <c r="I309" s="72"/>
      <c r="J309" s="129"/>
    </row>
    <row r="310" spans="1:10" ht="15.75">
      <c r="A310" s="624"/>
      <c r="B310" s="616"/>
      <c r="C310" s="325" t="s">
        <v>22</v>
      </c>
      <c r="D310" s="326" t="s">
        <v>10</v>
      </c>
      <c r="E310" s="327"/>
      <c r="F310" s="328"/>
      <c r="G310" s="327"/>
      <c r="H310" s="328"/>
      <c r="I310" s="327"/>
      <c r="J310" s="332"/>
    </row>
    <row r="311" spans="1:10" ht="37.5" customHeight="1">
      <c r="A311" s="624"/>
      <c r="B311" s="616"/>
      <c r="C311" s="41" t="s">
        <v>3</v>
      </c>
      <c r="D311" s="7" t="s">
        <v>11</v>
      </c>
      <c r="E311" s="72"/>
      <c r="F311" s="129"/>
      <c r="G311" s="72"/>
      <c r="H311" s="129"/>
      <c r="I311" s="72"/>
      <c r="J311" s="129"/>
    </row>
    <row r="312" spans="1:10" ht="39" customHeight="1">
      <c r="A312" s="624"/>
      <c r="B312" s="616"/>
      <c r="C312" s="42" t="s">
        <v>4</v>
      </c>
      <c r="D312" s="33" t="s">
        <v>12</v>
      </c>
      <c r="E312" s="72"/>
      <c r="F312" s="129"/>
      <c r="G312" s="72"/>
      <c r="H312" s="129"/>
      <c r="I312" s="72"/>
      <c r="J312" s="129"/>
    </row>
    <row r="313" spans="1:10" ht="37.5" customHeight="1">
      <c r="A313" s="624"/>
      <c r="B313" s="616"/>
      <c r="C313" s="23" t="s">
        <v>5</v>
      </c>
      <c r="D313" s="32" t="s">
        <v>13</v>
      </c>
      <c r="E313" s="72"/>
      <c r="F313" s="129"/>
      <c r="G313" s="72"/>
      <c r="H313" s="129"/>
      <c r="I313" s="72"/>
      <c r="J313" s="129"/>
    </row>
    <row r="314" spans="1:10" ht="45" customHeight="1" thickBot="1">
      <c r="A314" s="625"/>
      <c r="B314" s="617"/>
      <c r="C314" s="44" t="s">
        <v>6</v>
      </c>
      <c r="D314" s="45" t="s">
        <v>14</v>
      </c>
      <c r="E314" s="11"/>
      <c r="F314" s="28"/>
      <c r="G314" s="11"/>
      <c r="H314" s="28"/>
      <c r="I314" s="53"/>
      <c r="J314" s="129"/>
    </row>
    <row r="315" spans="1:10" ht="15.75" thickBot="1">
      <c r="A315" s="19"/>
      <c r="B315" s="20"/>
      <c r="C315" s="21"/>
      <c r="D315" s="21"/>
      <c r="E315" s="9"/>
      <c r="F315" s="22"/>
      <c r="G315" s="9"/>
      <c r="H315" s="22"/>
      <c r="I315" s="9"/>
      <c r="J315" s="22"/>
    </row>
    <row r="316" spans="1:10" ht="22.5" customHeight="1" thickBot="1">
      <c r="A316" s="624" t="s">
        <v>21</v>
      </c>
      <c r="B316" s="615">
        <f>+B308+1</f>
        <v>44156</v>
      </c>
      <c r="C316" s="46" t="s">
        <v>1</v>
      </c>
      <c r="D316" s="32" t="s">
        <v>8</v>
      </c>
      <c r="E316" s="51"/>
      <c r="F316" s="87"/>
      <c r="G316" s="51"/>
      <c r="H316" s="83"/>
      <c r="I316" s="51"/>
      <c r="J316" s="127"/>
    </row>
    <row r="317" spans="1:10" ht="21" customHeight="1">
      <c r="A317" s="624"/>
      <c r="B317" s="616"/>
      <c r="C317" s="41" t="s">
        <v>2</v>
      </c>
      <c r="D317" s="7" t="s">
        <v>9</v>
      </c>
      <c r="E317" s="51"/>
      <c r="F317" s="87"/>
      <c r="G317" s="51"/>
      <c r="H317" s="84"/>
      <c r="I317" s="51"/>
      <c r="J317" s="128"/>
    </row>
    <row r="318" spans="1:10" ht="15.75">
      <c r="A318" s="624"/>
      <c r="B318" s="616"/>
      <c r="C318" s="325" t="s">
        <v>22</v>
      </c>
      <c r="D318" s="326" t="s">
        <v>10</v>
      </c>
      <c r="E318" s="327"/>
      <c r="F318" s="328"/>
      <c r="G318" s="327"/>
      <c r="H318" s="329"/>
      <c r="I318" s="327"/>
      <c r="J318" s="333"/>
    </row>
    <row r="319" spans="1:10" ht="16.5" customHeight="1">
      <c r="A319" s="624"/>
      <c r="B319" s="616"/>
      <c r="C319" s="41" t="s">
        <v>3</v>
      </c>
      <c r="D319" s="7" t="s">
        <v>11</v>
      </c>
      <c r="E319" s="10"/>
      <c r="F319" s="43"/>
      <c r="G319" s="51"/>
      <c r="H319" s="85"/>
      <c r="I319" s="51"/>
      <c r="J319" s="125"/>
    </row>
    <row r="320" spans="1:10" ht="17.25" customHeight="1">
      <c r="A320" s="624"/>
      <c r="B320" s="616"/>
      <c r="C320" s="42" t="s">
        <v>4</v>
      </c>
      <c r="D320" s="33" t="s">
        <v>12</v>
      </c>
      <c r="E320" s="10"/>
      <c r="F320" s="43"/>
      <c r="G320" s="51"/>
      <c r="H320" s="85"/>
      <c r="I320" s="51"/>
      <c r="J320" s="125"/>
    </row>
    <row r="321" spans="1:10" ht="18.75" customHeight="1">
      <c r="A321" s="624"/>
      <c r="B321" s="616"/>
      <c r="C321" s="23" t="s">
        <v>5</v>
      </c>
      <c r="D321" s="32" t="s">
        <v>13</v>
      </c>
      <c r="E321" s="10"/>
      <c r="F321" s="24"/>
      <c r="G321" s="10"/>
      <c r="H321" s="24"/>
      <c r="I321" s="10"/>
      <c r="J321" s="124"/>
    </row>
    <row r="322" spans="1:10" ht="21.75" customHeight="1" thickBot="1">
      <c r="A322" s="625"/>
      <c r="B322" s="617"/>
      <c r="C322" s="44" t="s">
        <v>6</v>
      </c>
      <c r="D322" s="45" t="s">
        <v>14</v>
      </c>
      <c r="E322" s="11"/>
      <c r="F322" s="28"/>
      <c r="G322" s="11"/>
      <c r="H322" s="28"/>
      <c r="I322" s="11"/>
      <c r="J322" s="126"/>
    </row>
    <row r="323" ht="13.5" thickBot="1"/>
    <row r="324" spans="1:10" ht="63" customHeight="1">
      <c r="A324" s="648" t="s">
        <v>20</v>
      </c>
      <c r="B324" s="649">
        <f>+B316+2</f>
        <v>44158</v>
      </c>
      <c r="C324" s="299" t="s">
        <v>1</v>
      </c>
      <c r="D324" s="40" t="s">
        <v>8</v>
      </c>
      <c r="E324" s="106"/>
      <c r="F324" s="132"/>
      <c r="G324" s="53"/>
      <c r="H324" s="129"/>
      <c r="I324" s="51" t="s">
        <v>77</v>
      </c>
      <c r="J324" s="283" t="s">
        <v>88</v>
      </c>
    </row>
    <row r="325" spans="1:10" ht="53.25" customHeight="1">
      <c r="A325" s="624"/>
      <c r="B325" s="616"/>
      <c r="C325" s="41" t="s">
        <v>2</v>
      </c>
      <c r="D325" s="7" t="s">
        <v>9</v>
      </c>
      <c r="E325" s="51"/>
      <c r="F325" s="130"/>
      <c r="G325" s="53"/>
      <c r="H325" s="129"/>
      <c r="I325" s="51" t="s">
        <v>77</v>
      </c>
      <c r="J325" s="261" t="s">
        <v>88</v>
      </c>
    </row>
    <row r="326" spans="1:10" ht="15.75">
      <c r="A326" s="624"/>
      <c r="B326" s="616"/>
      <c r="C326" s="325" t="s">
        <v>22</v>
      </c>
      <c r="D326" s="326" t="s">
        <v>10</v>
      </c>
      <c r="E326" s="327"/>
      <c r="F326" s="335"/>
      <c r="G326" s="327"/>
      <c r="H326" s="335"/>
      <c r="I326" s="327"/>
      <c r="J326" s="336"/>
    </row>
    <row r="327" spans="1:10" ht="57.75" customHeight="1">
      <c r="A327" s="624"/>
      <c r="B327" s="616"/>
      <c r="C327" s="41" t="s">
        <v>3</v>
      </c>
      <c r="D327" s="7" t="s">
        <v>11</v>
      </c>
      <c r="E327" s="51" t="s">
        <v>76</v>
      </c>
      <c r="F327" s="130" t="s">
        <v>40</v>
      </c>
      <c r="G327" s="51" t="s">
        <v>76</v>
      </c>
      <c r="H327" s="130" t="s">
        <v>40</v>
      </c>
      <c r="I327" s="51" t="s">
        <v>76</v>
      </c>
      <c r="J327" s="130" t="s">
        <v>40</v>
      </c>
    </row>
    <row r="328" spans="1:10" ht="60" customHeight="1">
      <c r="A328" s="624"/>
      <c r="B328" s="616"/>
      <c r="C328" s="42" t="s">
        <v>4</v>
      </c>
      <c r="D328" s="33" t="s">
        <v>12</v>
      </c>
      <c r="E328" s="51" t="s">
        <v>76</v>
      </c>
      <c r="F328" s="517" t="s">
        <v>40</v>
      </c>
      <c r="G328" s="51" t="s">
        <v>76</v>
      </c>
      <c r="H328" s="517" t="s">
        <v>40</v>
      </c>
      <c r="I328" s="51" t="s">
        <v>76</v>
      </c>
      <c r="J328" s="517" t="s">
        <v>40</v>
      </c>
    </row>
    <row r="329" spans="1:10" ht="43.5" customHeight="1">
      <c r="A329" s="624"/>
      <c r="B329" s="616"/>
      <c r="C329" s="23" t="s">
        <v>5</v>
      </c>
      <c r="D329" s="32" t="s">
        <v>13</v>
      </c>
      <c r="E329" s="53" t="s">
        <v>71</v>
      </c>
      <c r="F329" s="131" t="s">
        <v>40</v>
      </c>
      <c r="G329" s="53" t="s">
        <v>71</v>
      </c>
      <c r="H329" s="131" t="s">
        <v>40</v>
      </c>
      <c r="I329" s="53" t="s">
        <v>72</v>
      </c>
      <c r="J329" s="365" t="s">
        <v>40</v>
      </c>
    </row>
    <row r="330" spans="1:10" ht="43.5" customHeight="1" thickBot="1">
      <c r="A330" s="624"/>
      <c r="B330" s="629"/>
      <c r="C330" s="44" t="s">
        <v>6</v>
      </c>
      <c r="D330" s="45" t="s">
        <v>14</v>
      </c>
      <c r="E330" s="53"/>
      <c r="F330" s="365"/>
      <c r="G330" s="363"/>
      <c r="H330" s="364"/>
      <c r="I330" s="521" t="s">
        <v>75</v>
      </c>
      <c r="J330" s="524" t="s">
        <v>86</v>
      </c>
    </row>
    <row r="331" spans="1:10" ht="44.25" customHeight="1" thickBot="1">
      <c r="A331" s="625"/>
      <c r="B331" s="617"/>
      <c r="C331" s="91" t="s">
        <v>26</v>
      </c>
      <c r="D331" s="95" t="s">
        <v>27</v>
      </c>
      <c r="E331" s="53"/>
      <c r="F331" s="366"/>
      <c r="G331" s="11"/>
      <c r="H331" s="28"/>
      <c r="I331" s="521" t="s">
        <v>75</v>
      </c>
      <c r="J331" s="525" t="s">
        <v>86</v>
      </c>
    </row>
    <row r="332" spans="9:10" ht="13.5" thickBot="1">
      <c r="I332" s="53"/>
      <c r="J332" s="129"/>
    </row>
    <row r="333" spans="1:10" ht="45" customHeight="1">
      <c r="A333" s="648" t="s">
        <v>16</v>
      </c>
      <c r="B333" s="649">
        <f>+B324+1</f>
        <v>44159</v>
      </c>
      <c r="C333" s="299" t="s">
        <v>1</v>
      </c>
      <c r="D333" s="40" t="s">
        <v>8</v>
      </c>
      <c r="E333" s="51" t="s">
        <v>77</v>
      </c>
      <c r="F333" s="78" t="s">
        <v>89</v>
      </c>
      <c r="G333" s="51"/>
      <c r="H333" s="130"/>
      <c r="I333" s="53"/>
      <c r="J333" s="365"/>
    </row>
    <row r="334" spans="1:10" ht="41.25" customHeight="1" thickBot="1">
      <c r="A334" s="624"/>
      <c r="B334" s="616"/>
      <c r="C334" s="41" t="s">
        <v>2</v>
      </c>
      <c r="D334" s="7" t="s">
        <v>9</v>
      </c>
      <c r="E334" s="51" t="s">
        <v>77</v>
      </c>
      <c r="F334" s="129" t="s">
        <v>89</v>
      </c>
      <c r="G334" s="51"/>
      <c r="H334" s="130"/>
      <c r="I334" s="53"/>
      <c r="J334" s="366"/>
    </row>
    <row r="335" spans="1:10" ht="15.75">
      <c r="A335" s="624"/>
      <c r="B335" s="616"/>
      <c r="C335" s="325" t="s">
        <v>22</v>
      </c>
      <c r="D335" s="326" t="s">
        <v>10</v>
      </c>
      <c r="E335" s="327"/>
      <c r="F335" s="328"/>
      <c r="G335" s="327"/>
      <c r="H335" s="329"/>
      <c r="I335" s="327"/>
      <c r="J335" s="329"/>
    </row>
    <row r="336" spans="1:10" ht="41.25" customHeight="1">
      <c r="A336" s="624"/>
      <c r="B336" s="616"/>
      <c r="C336" s="41" t="s">
        <v>3</v>
      </c>
      <c r="D336" s="7" t="s">
        <v>11</v>
      </c>
      <c r="E336" s="53"/>
      <c r="F336" s="365"/>
      <c r="G336" s="51" t="s">
        <v>77</v>
      </c>
      <c r="H336" s="365" t="s">
        <v>89</v>
      </c>
      <c r="I336" s="51"/>
      <c r="J336" s="130"/>
    </row>
    <row r="337" spans="1:10" ht="46.5" customHeight="1" thickBot="1">
      <c r="A337" s="624"/>
      <c r="B337" s="616"/>
      <c r="C337" s="42" t="s">
        <v>4</v>
      </c>
      <c r="D337" s="33" t="s">
        <v>12</v>
      </c>
      <c r="E337" s="53"/>
      <c r="F337" s="366"/>
      <c r="G337" s="51" t="s">
        <v>77</v>
      </c>
      <c r="H337" s="366" t="s">
        <v>89</v>
      </c>
      <c r="I337" s="51"/>
      <c r="J337" s="130"/>
    </row>
    <row r="338" spans="1:10" ht="35.25" customHeight="1">
      <c r="A338" s="624"/>
      <c r="B338" s="616"/>
      <c r="C338" s="23" t="s">
        <v>5</v>
      </c>
      <c r="D338" s="32" t="s">
        <v>13</v>
      </c>
      <c r="E338" s="107"/>
      <c r="F338" s="78"/>
      <c r="G338" s="10"/>
      <c r="H338" s="24"/>
      <c r="I338" s="51"/>
      <c r="J338" s="264"/>
    </row>
    <row r="339" spans="1:10" ht="45" customHeight="1" thickBot="1">
      <c r="A339" s="625"/>
      <c r="B339" s="617"/>
      <c r="C339" s="44" t="s">
        <v>6</v>
      </c>
      <c r="D339" s="45" t="s">
        <v>14</v>
      </c>
      <c r="E339" s="387"/>
      <c r="F339" s="404"/>
      <c r="G339" s="11"/>
      <c r="H339" s="28"/>
      <c r="I339" s="51"/>
      <c r="J339" s="264"/>
    </row>
    <row r="340" spans="5:10" ht="13.5" thickBot="1">
      <c r="E340" s="107"/>
      <c r="F340" s="129"/>
      <c r="I340" s="51"/>
      <c r="J340" s="264"/>
    </row>
    <row r="341" spans="1:10" ht="47.25" customHeight="1" thickBot="1">
      <c r="A341" s="648" t="s">
        <v>17</v>
      </c>
      <c r="B341" s="649">
        <f>+B333+1</f>
        <v>44160</v>
      </c>
      <c r="C341" s="299" t="s">
        <v>1</v>
      </c>
      <c r="D341" s="40" t="s">
        <v>8</v>
      </c>
      <c r="E341" s="51" t="s">
        <v>77</v>
      </c>
      <c r="F341" s="87" t="s">
        <v>89</v>
      </c>
      <c r="G341" s="53"/>
      <c r="H341" s="129"/>
      <c r="I341" s="106"/>
      <c r="J341" s="83"/>
    </row>
    <row r="342" spans="1:10" ht="41.25" customHeight="1">
      <c r="A342" s="624"/>
      <c r="B342" s="616"/>
      <c r="C342" s="41" t="s">
        <v>2</v>
      </c>
      <c r="D342" s="7" t="s">
        <v>9</v>
      </c>
      <c r="E342" s="51" t="s">
        <v>77</v>
      </c>
      <c r="F342" s="87" t="s">
        <v>89</v>
      </c>
      <c r="G342" s="53"/>
      <c r="H342" s="129"/>
      <c r="I342" s="51"/>
      <c r="J342" s="84"/>
    </row>
    <row r="343" spans="1:10" ht="15.75">
      <c r="A343" s="624"/>
      <c r="B343" s="616"/>
      <c r="C343" s="325" t="s">
        <v>22</v>
      </c>
      <c r="D343" s="326" t="s">
        <v>10</v>
      </c>
      <c r="E343" s="327"/>
      <c r="F343" s="328"/>
      <c r="G343" s="327"/>
      <c r="H343" s="329"/>
      <c r="I343" s="327"/>
      <c r="J343" s="329"/>
    </row>
    <row r="344" spans="1:10" ht="40.5" customHeight="1">
      <c r="A344" s="624"/>
      <c r="B344" s="616"/>
      <c r="C344" s="41" t="s">
        <v>3</v>
      </c>
      <c r="D344" s="7" t="s">
        <v>11</v>
      </c>
      <c r="E344" s="53"/>
      <c r="F344" s="362"/>
      <c r="G344" s="51" t="s">
        <v>77</v>
      </c>
      <c r="H344" s="362" t="s">
        <v>89</v>
      </c>
      <c r="I344" s="53"/>
      <c r="J344" s="362"/>
    </row>
    <row r="345" spans="1:10" ht="35.25" customHeight="1">
      <c r="A345" s="624"/>
      <c r="B345" s="616"/>
      <c r="C345" s="42" t="s">
        <v>4</v>
      </c>
      <c r="D345" s="33" t="s">
        <v>12</v>
      </c>
      <c r="E345" s="53"/>
      <c r="F345" s="362"/>
      <c r="G345" s="51" t="s">
        <v>77</v>
      </c>
      <c r="H345" s="362" t="s">
        <v>91</v>
      </c>
      <c r="I345" s="53"/>
      <c r="J345" s="362"/>
    </row>
    <row r="346" spans="1:10" ht="44.25" customHeight="1">
      <c r="A346" s="624"/>
      <c r="B346" s="616"/>
      <c r="C346" s="23" t="s">
        <v>5</v>
      </c>
      <c r="D346" s="32" t="s">
        <v>13</v>
      </c>
      <c r="E346" s="53"/>
      <c r="F346" s="362"/>
      <c r="G346" s="53"/>
      <c r="H346" s="362"/>
      <c r="I346" s="53"/>
      <c r="J346" s="362"/>
    </row>
    <row r="347" spans="1:10" ht="45.75" customHeight="1" thickBot="1">
      <c r="A347" s="625"/>
      <c r="B347" s="617"/>
      <c r="C347" s="44" t="s">
        <v>6</v>
      </c>
      <c r="D347" s="45" t="s">
        <v>14</v>
      </c>
      <c r="E347" s="51"/>
      <c r="F347" s="288"/>
      <c r="G347" s="11"/>
      <c r="H347" s="28"/>
      <c r="I347" s="11"/>
      <c r="J347" s="28"/>
    </row>
    <row r="348" spans="5:6" ht="15" thickBot="1">
      <c r="E348" s="51"/>
      <c r="F348" s="22"/>
    </row>
    <row r="349" spans="1:10" ht="45" customHeight="1">
      <c r="A349" s="648" t="s">
        <v>18</v>
      </c>
      <c r="B349" s="649">
        <f>+B341+1</f>
        <v>44161</v>
      </c>
      <c r="C349" s="299" t="s">
        <v>1</v>
      </c>
      <c r="D349" s="40" t="s">
        <v>8</v>
      </c>
      <c r="E349" s="106"/>
      <c r="F349" s="132"/>
      <c r="G349" s="53"/>
      <c r="H349" s="129"/>
      <c r="I349" s="51" t="s">
        <v>77</v>
      </c>
      <c r="J349" s="283" t="s">
        <v>88</v>
      </c>
    </row>
    <row r="350" spans="1:10" ht="51" customHeight="1">
      <c r="A350" s="624"/>
      <c r="B350" s="616"/>
      <c r="C350" s="41" t="s">
        <v>2</v>
      </c>
      <c r="D350" s="7" t="s">
        <v>9</v>
      </c>
      <c r="E350" s="51"/>
      <c r="F350" s="130"/>
      <c r="G350" s="53"/>
      <c r="H350" s="129"/>
      <c r="I350" s="51" t="s">
        <v>77</v>
      </c>
      <c r="J350" s="261" t="s">
        <v>88</v>
      </c>
    </row>
    <row r="351" spans="1:10" ht="15.75">
      <c r="A351" s="624"/>
      <c r="B351" s="616"/>
      <c r="C351" s="325" t="s">
        <v>22</v>
      </c>
      <c r="D351" s="326" t="s">
        <v>10</v>
      </c>
      <c r="E351" s="327"/>
      <c r="F351" s="335"/>
      <c r="G351" s="327"/>
      <c r="H351" s="335"/>
      <c r="I351" s="327"/>
      <c r="J351" s="336"/>
    </row>
    <row r="352" spans="1:10" ht="48" customHeight="1">
      <c r="A352" s="624"/>
      <c r="B352" s="616"/>
      <c r="C352" s="41" t="s">
        <v>3</v>
      </c>
      <c r="D352" s="7" t="s">
        <v>11</v>
      </c>
      <c r="E352" s="51" t="s">
        <v>76</v>
      </c>
      <c r="F352" s="130" t="s">
        <v>40</v>
      </c>
      <c r="G352" s="51" t="s">
        <v>76</v>
      </c>
      <c r="H352" s="130" t="s">
        <v>40</v>
      </c>
      <c r="I352" s="51" t="s">
        <v>76</v>
      </c>
      <c r="J352" s="130" t="s">
        <v>40</v>
      </c>
    </row>
    <row r="353" spans="1:10" ht="47.25" customHeight="1">
      <c r="A353" s="624"/>
      <c r="B353" s="616"/>
      <c r="C353" s="42" t="s">
        <v>4</v>
      </c>
      <c r="D353" s="33" t="s">
        <v>12</v>
      </c>
      <c r="E353" s="51" t="s">
        <v>76</v>
      </c>
      <c r="F353" s="517" t="s">
        <v>40</v>
      </c>
      <c r="G353" s="51" t="s">
        <v>76</v>
      </c>
      <c r="H353" s="517" t="s">
        <v>40</v>
      </c>
      <c r="I353" s="51" t="s">
        <v>76</v>
      </c>
      <c r="J353" s="517" t="s">
        <v>40</v>
      </c>
    </row>
    <row r="354" spans="1:10" ht="44.25" customHeight="1">
      <c r="A354" s="624"/>
      <c r="B354" s="616"/>
      <c r="C354" s="23" t="s">
        <v>5</v>
      </c>
      <c r="D354" s="32" t="s">
        <v>13</v>
      </c>
      <c r="E354" s="53"/>
      <c r="F354" s="129"/>
      <c r="G354" s="10"/>
      <c r="H354" s="24"/>
      <c r="I354" s="53"/>
      <c r="J354" s="365"/>
    </row>
    <row r="355" spans="1:10" ht="39.75" customHeight="1" thickBot="1">
      <c r="A355" s="625"/>
      <c r="B355" s="617"/>
      <c r="C355" s="44" t="s">
        <v>6</v>
      </c>
      <c r="D355" s="45" t="s">
        <v>14</v>
      </c>
      <c r="E355" s="53"/>
      <c r="F355" s="78"/>
      <c r="G355" s="11"/>
      <c r="H355" s="28"/>
      <c r="I355" s="53"/>
      <c r="J355" s="366"/>
    </row>
    <row r="356" spans="5:10" ht="15" thickBot="1">
      <c r="E356" s="53"/>
      <c r="F356" s="100"/>
      <c r="I356" s="407"/>
      <c r="J356" s="408"/>
    </row>
    <row r="357" spans="1:10" ht="39.75" customHeight="1">
      <c r="A357" s="648" t="s">
        <v>19</v>
      </c>
      <c r="B357" s="649">
        <f>+B349+1</f>
        <v>44162</v>
      </c>
      <c r="C357" s="299" t="s">
        <v>1</v>
      </c>
      <c r="D357" s="40" t="s">
        <v>8</v>
      </c>
      <c r="E357" s="72"/>
      <c r="F357" s="129"/>
      <c r="G357" s="106"/>
      <c r="H357" s="83"/>
      <c r="I357" s="72"/>
      <c r="J357" s="129"/>
    </row>
    <row r="358" spans="1:10" ht="36" customHeight="1">
      <c r="A358" s="624"/>
      <c r="B358" s="616"/>
      <c r="C358" s="41" t="s">
        <v>2</v>
      </c>
      <c r="D358" s="7" t="s">
        <v>9</v>
      </c>
      <c r="E358" s="72"/>
      <c r="F358" s="129"/>
      <c r="G358" s="51"/>
      <c r="H358" s="84"/>
      <c r="I358" s="72"/>
      <c r="J358" s="129"/>
    </row>
    <row r="359" spans="1:10" ht="15.75">
      <c r="A359" s="624"/>
      <c r="B359" s="616"/>
      <c r="C359" s="325" t="s">
        <v>22</v>
      </c>
      <c r="D359" s="326" t="s">
        <v>10</v>
      </c>
      <c r="E359" s="327"/>
      <c r="F359" s="328"/>
      <c r="G359" s="327"/>
      <c r="H359" s="329"/>
      <c r="I359" s="327"/>
      <c r="J359" s="329"/>
    </row>
    <row r="360" spans="1:10" ht="40.5" customHeight="1">
      <c r="A360" s="624"/>
      <c r="B360" s="616"/>
      <c r="C360" s="41" t="s">
        <v>3</v>
      </c>
      <c r="D360" s="7" t="s">
        <v>11</v>
      </c>
      <c r="E360" s="72"/>
      <c r="F360" s="129"/>
      <c r="G360" s="72"/>
      <c r="H360" s="129"/>
      <c r="I360" s="72"/>
      <c r="J360" s="129"/>
    </row>
    <row r="361" spans="1:10" ht="32.25" customHeight="1">
      <c r="A361" s="624"/>
      <c r="B361" s="616"/>
      <c r="C361" s="42" t="s">
        <v>4</v>
      </c>
      <c r="D361" s="33" t="s">
        <v>12</v>
      </c>
      <c r="E361" s="72"/>
      <c r="F361" s="129"/>
      <c r="G361" s="72"/>
      <c r="H361" s="129"/>
      <c r="I361" s="72"/>
      <c r="J361" s="129"/>
    </row>
    <row r="362" spans="1:10" ht="32.25" customHeight="1">
      <c r="A362" s="624"/>
      <c r="B362" s="616"/>
      <c r="C362" s="23" t="s">
        <v>5</v>
      </c>
      <c r="D362" s="32" t="s">
        <v>13</v>
      </c>
      <c r="E362" s="72"/>
      <c r="F362" s="129"/>
      <c r="G362" s="72"/>
      <c r="H362" s="129"/>
      <c r="I362" s="72"/>
      <c r="J362" s="129"/>
    </row>
    <row r="363" spans="1:10" ht="31.5" customHeight="1" thickBot="1">
      <c r="A363" s="625"/>
      <c r="B363" s="617"/>
      <c r="C363" s="44" t="s">
        <v>6</v>
      </c>
      <c r="D363" s="45" t="s">
        <v>14</v>
      </c>
      <c r="E363" s="53"/>
      <c r="F363" s="78"/>
      <c r="G363" s="11"/>
      <c r="H363" s="28"/>
      <c r="I363" s="11"/>
      <c r="J363" s="28"/>
    </row>
    <row r="364" spans="5:6" ht="15" thickBot="1">
      <c r="E364" s="53"/>
      <c r="F364" s="100"/>
    </row>
    <row r="365" spans="1:10" ht="18.75" customHeight="1" thickBot="1">
      <c r="A365" s="648" t="s">
        <v>21</v>
      </c>
      <c r="B365" s="649">
        <f>+B357+1</f>
        <v>44163</v>
      </c>
      <c r="C365" s="299" t="s">
        <v>1</v>
      </c>
      <c r="D365" s="40" t="s">
        <v>8</v>
      </c>
      <c r="E365" s="106"/>
      <c r="F365" s="87"/>
      <c r="G365" s="106"/>
      <c r="H365" s="83"/>
      <c r="I365" s="106"/>
      <c r="J365" s="83"/>
    </row>
    <row r="366" spans="1:10" ht="12" customHeight="1">
      <c r="A366" s="624"/>
      <c r="B366" s="616"/>
      <c r="C366" s="41" t="s">
        <v>2</v>
      </c>
      <c r="D366" s="7" t="s">
        <v>9</v>
      </c>
      <c r="E366" s="51"/>
      <c r="F366" s="87"/>
      <c r="G366" s="51"/>
      <c r="H366" s="84"/>
      <c r="I366" s="51"/>
      <c r="J366" s="84"/>
    </row>
    <row r="367" spans="1:10" ht="15.75">
      <c r="A367" s="624"/>
      <c r="B367" s="616"/>
      <c r="C367" s="325" t="s">
        <v>22</v>
      </c>
      <c r="D367" s="326" t="s">
        <v>10</v>
      </c>
      <c r="E367" s="327"/>
      <c r="F367" s="328"/>
      <c r="G367" s="327"/>
      <c r="H367" s="329"/>
      <c r="I367" s="327"/>
      <c r="J367" s="329"/>
    </row>
    <row r="368" spans="1:10" ht="16.5" customHeight="1">
      <c r="A368" s="624"/>
      <c r="B368" s="616"/>
      <c r="C368" s="41" t="s">
        <v>3</v>
      </c>
      <c r="D368" s="7" t="s">
        <v>11</v>
      </c>
      <c r="E368" s="10"/>
      <c r="F368" s="43"/>
      <c r="G368" s="51"/>
      <c r="H368" s="85"/>
      <c r="I368" s="51"/>
      <c r="J368" s="85"/>
    </row>
    <row r="369" spans="1:10" ht="13.5" customHeight="1">
      <c r="A369" s="624"/>
      <c r="B369" s="616"/>
      <c r="C369" s="42" t="s">
        <v>4</v>
      </c>
      <c r="D369" s="33" t="s">
        <v>12</v>
      </c>
      <c r="E369" s="10"/>
      <c r="F369" s="43"/>
      <c r="G369" s="51"/>
      <c r="H369" s="85"/>
      <c r="I369" s="51"/>
      <c r="J369" s="85"/>
    </row>
    <row r="370" spans="1:10" ht="19.5" customHeight="1">
      <c r="A370" s="624"/>
      <c r="B370" s="616"/>
      <c r="C370" s="23" t="s">
        <v>5</v>
      </c>
      <c r="D370" s="32" t="s">
        <v>13</v>
      </c>
      <c r="E370" s="10"/>
      <c r="F370" s="24"/>
      <c r="G370" s="10"/>
      <c r="H370" s="24"/>
      <c r="I370" s="10"/>
      <c r="J370" s="24"/>
    </row>
    <row r="371" spans="1:10" ht="16.5" customHeight="1" thickBot="1">
      <c r="A371" s="625"/>
      <c r="B371" s="617"/>
      <c r="C371" s="44" t="s">
        <v>6</v>
      </c>
      <c r="D371" s="45" t="s">
        <v>14</v>
      </c>
      <c r="E371" s="11"/>
      <c r="F371" s="28"/>
      <c r="G371" s="11"/>
      <c r="H371" s="28"/>
      <c r="I371" s="11"/>
      <c r="J371" s="28"/>
    </row>
    <row r="372" ht="13.5" thickBot="1"/>
    <row r="373" spans="1:10" ht="48" customHeight="1" thickBot="1">
      <c r="A373" s="648" t="s">
        <v>20</v>
      </c>
      <c r="B373" s="649">
        <f>+B365+2</f>
        <v>44165</v>
      </c>
      <c r="C373" s="299" t="s">
        <v>1</v>
      </c>
      <c r="D373" s="40" t="s">
        <v>8</v>
      </c>
      <c r="E373" s="51" t="s">
        <v>77</v>
      </c>
      <c r="F373" s="87" t="s">
        <v>88</v>
      </c>
      <c r="G373" s="106"/>
      <c r="H373" s="83"/>
      <c r="I373" s="106"/>
      <c r="J373" s="83"/>
    </row>
    <row r="374" spans="1:10" ht="51" customHeight="1">
      <c r="A374" s="624"/>
      <c r="B374" s="616"/>
      <c r="C374" s="41" t="s">
        <v>2</v>
      </c>
      <c r="D374" s="7" t="s">
        <v>9</v>
      </c>
      <c r="E374" s="51" t="s">
        <v>77</v>
      </c>
      <c r="F374" s="87" t="s">
        <v>88</v>
      </c>
      <c r="G374" s="51"/>
      <c r="H374" s="84"/>
      <c r="I374" s="51"/>
      <c r="J374" s="84"/>
    </row>
    <row r="375" spans="1:10" ht="15.75">
      <c r="A375" s="624"/>
      <c r="B375" s="616"/>
      <c r="C375" s="325" t="s">
        <v>22</v>
      </c>
      <c r="D375" s="326" t="s">
        <v>10</v>
      </c>
      <c r="E375" s="327"/>
      <c r="F375" s="328"/>
      <c r="G375" s="327"/>
      <c r="H375" s="329"/>
      <c r="I375" s="327"/>
      <c r="J375" s="329"/>
    </row>
    <row r="376" spans="1:10" ht="51.75" customHeight="1">
      <c r="A376" s="624"/>
      <c r="B376" s="616"/>
      <c r="C376" s="41" t="s">
        <v>3</v>
      </c>
      <c r="D376" s="7" t="s">
        <v>11</v>
      </c>
      <c r="E376" s="51"/>
      <c r="F376" s="130"/>
      <c r="G376" s="51" t="s">
        <v>77</v>
      </c>
      <c r="H376" s="85" t="s">
        <v>88</v>
      </c>
      <c r="I376" s="51"/>
      <c r="J376" s="85"/>
    </row>
    <row r="377" spans="1:10" ht="54.75" customHeight="1">
      <c r="A377" s="624"/>
      <c r="B377" s="616"/>
      <c r="C377" s="42" t="s">
        <v>4</v>
      </c>
      <c r="D377" s="33" t="s">
        <v>12</v>
      </c>
      <c r="E377" s="51"/>
      <c r="F377" s="130"/>
      <c r="G377" s="51" t="s">
        <v>77</v>
      </c>
      <c r="H377" s="85" t="s">
        <v>88</v>
      </c>
      <c r="I377" s="51"/>
      <c r="J377" s="85"/>
    </row>
    <row r="378" spans="1:10" ht="42.75" customHeight="1">
      <c r="A378" s="624"/>
      <c r="B378" s="616"/>
      <c r="C378" s="23" t="s">
        <v>5</v>
      </c>
      <c r="D378" s="32" t="s">
        <v>13</v>
      </c>
      <c r="E378" s="526" t="s">
        <v>97</v>
      </c>
      <c r="F378" s="527" t="s">
        <v>98</v>
      </c>
      <c r="G378" s="528" t="s">
        <v>97</v>
      </c>
      <c r="H378" s="529" t="s">
        <v>98</v>
      </c>
      <c r="I378" s="528" t="s">
        <v>97</v>
      </c>
      <c r="J378" s="529" t="s">
        <v>98</v>
      </c>
    </row>
    <row r="379" spans="1:10" ht="41.25" customHeight="1" thickBot="1">
      <c r="A379" s="625"/>
      <c r="B379" s="617"/>
      <c r="C379" s="44" t="s">
        <v>6</v>
      </c>
      <c r="D379" s="45" t="s">
        <v>14</v>
      </c>
      <c r="E379" s="53"/>
      <c r="F379" s="366"/>
      <c r="G379" s="11"/>
      <c r="H379" s="28"/>
      <c r="I379" s="11"/>
      <c r="J379" s="28"/>
    </row>
    <row r="380" spans="5:6" ht="15" thickBot="1">
      <c r="E380" s="51"/>
      <c r="F380" s="22"/>
    </row>
    <row r="381" spans="1:10" ht="57" customHeight="1" thickBot="1">
      <c r="A381" s="650" t="s">
        <v>16</v>
      </c>
      <c r="B381" s="612">
        <f>+B373+1</f>
        <v>44166</v>
      </c>
      <c r="C381" s="299" t="s">
        <v>1</v>
      </c>
      <c r="D381" s="40" t="s">
        <v>8</v>
      </c>
      <c r="E381" s="106"/>
      <c r="F381" s="87"/>
      <c r="G381" s="51"/>
      <c r="H381" s="130"/>
      <c r="I381" s="51" t="s">
        <v>77</v>
      </c>
      <c r="J381" s="365" t="s">
        <v>88</v>
      </c>
    </row>
    <row r="382" spans="1:10" ht="50.25" customHeight="1" thickBot="1">
      <c r="A382" s="651"/>
      <c r="B382" s="613"/>
      <c r="C382" s="41" t="s">
        <v>2</v>
      </c>
      <c r="D382" s="7" t="s">
        <v>9</v>
      </c>
      <c r="E382" s="107"/>
      <c r="F382" s="78"/>
      <c r="G382" s="51"/>
      <c r="H382" s="130"/>
      <c r="I382" s="51" t="s">
        <v>77</v>
      </c>
      <c r="J382" s="366" t="s">
        <v>88</v>
      </c>
    </row>
    <row r="383" spans="1:10" ht="16.5" thickBot="1">
      <c r="A383" s="651"/>
      <c r="B383" s="613"/>
      <c r="C383" s="325" t="s">
        <v>22</v>
      </c>
      <c r="D383" s="326" t="s">
        <v>10</v>
      </c>
      <c r="E383" s="330"/>
      <c r="F383" s="346"/>
      <c r="G383" s="327"/>
      <c r="H383" s="329"/>
      <c r="I383" s="327"/>
      <c r="J383" s="329"/>
    </row>
    <row r="384" spans="1:10" ht="49.5" customHeight="1" thickBot="1">
      <c r="A384" s="651"/>
      <c r="B384" s="613"/>
      <c r="C384" s="41" t="s">
        <v>3</v>
      </c>
      <c r="D384" s="7" t="s">
        <v>11</v>
      </c>
      <c r="E384" s="107"/>
      <c r="F384" s="129"/>
      <c r="G384" s="53"/>
      <c r="H384" s="365"/>
      <c r="I384" s="51"/>
      <c r="J384" s="130"/>
    </row>
    <row r="385" spans="1:10" ht="48.75" customHeight="1" thickBot="1">
      <c r="A385" s="651"/>
      <c r="B385" s="613"/>
      <c r="C385" s="42" t="s">
        <v>4</v>
      </c>
      <c r="D385" s="33" t="s">
        <v>12</v>
      </c>
      <c r="E385" s="107"/>
      <c r="F385" s="129"/>
      <c r="G385" s="53"/>
      <c r="H385" s="366"/>
      <c r="I385" s="51"/>
      <c r="J385" s="130"/>
    </row>
    <row r="386" spans="1:10" ht="54" customHeight="1">
      <c r="A386" s="651"/>
      <c r="B386" s="613"/>
      <c r="C386" s="23" t="s">
        <v>5</v>
      </c>
      <c r="D386" s="32" t="s">
        <v>13</v>
      </c>
      <c r="E386" s="53" t="s">
        <v>61</v>
      </c>
      <c r="F386" s="131" t="s">
        <v>40</v>
      </c>
      <c r="G386" s="53" t="s">
        <v>63</v>
      </c>
      <c r="H386" s="131" t="s">
        <v>40</v>
      </c>
      <c r="I386" s="53" t="s">
        <v>62</v>
      </c>
      <c r="J386" s="131" t="s">
        <v>40</v>
      </c>
    </row>
    <row r="387" spans="1:10" ht="45.75" customHeight="1" thickBot="1">
      <c r="A387" s="651"/>
      <c r="B387" s="613"/>
      <c r="C387" s="44" t="s">
        <v>6</v>
      </c>
      <c r="D387" s="45" t="s">
        <v>14</v>
      </c>
      <c r="E387" s="72"/>
      <c r="F387" s="130"/>
      <c r="G387" s="51" t="s">
        <v>59</v>
      </c>
      <c r="H387" s="129" t="s">
        <v>84</v>
      </c>
      <c r="I387" s="51"/>
      <c r="J387" s="260"/>
    </row>
    <row r="388" spans="1:11" ht="45.75" customHeight="1" thickBot="1">
      <c r="A388" s="651"/>
      <c r="B388" s="613"/>
      <c r="C388" s="514" t="s">
        <v>26</v>
      </c>
      <c r="D388" s="121" t="s">
        <v>27</v>
      </c>
      <c r="E388" s="72"/>
      <c r="F388" s="100"/>
      <c r="G388" s="51" t="s">
        <v>54</v>
      </c>
      <c r="H388" s="100" t="s">
        <v>84</v>
      </c>
      <c r="I388" s="98"/>
      <c r="J388" s="267"/>
      <c r="K388" s="116"/>
    </row>
    <row r="389" ht="13.5" thickBot="1"/>
    <row r="390" spans="1:10" ht="69.75" customHeight="1" thickBot="1">
      <c r="A390" s="648" t="s">
        <v>17</v>
      </c>
      <c r="B390" s="649">
        <f>+B381+1</f>
        <v>44167</v>
      </c>
      <c r="C390" s="299" t="s">
        <v>1</v>
      </c>
      <c r="D390" s="40" t="s">
        <v>8</v>
      </c>
      <c r="E390" s="106"/>
      <c r="F390" s="87"/>
      <c r="G390" s="106" t="s">
        <v>77</v>
      </c>
      <c r="H390" s="83" t="s">
        <v>89</v>
      </c>
      <c r="I390" s="106"/>
      <c r="J390" s="83"/>
    </row>
    <row r="391" spans="1:10" ht="56.25" customHeight="1">
      <c r="A391" s="624"/>
      <c r="B391" s="616"/>
      <c r="C391" s="41" t="s">
        <v>2</v>
      </c>
      <c r="D391" s="7" t="s">
        <v>9</v>
      </c>
      <c r="E391" s="51"/>
      <c r="F391" s="87"/>
      <c r="G391" s="51" t="s">
        <v>77</v>
      </c>
      <c r="H391" s="84" t="s">
        <v>89</v>
      </c>
      <c r="I391" s="51"/>
      <c r="J391" s="84"/>
    </row>
    <row r="392" spans="1:10" ht="15.75">
      <c r="A392" s="624"/>
      <c r="B392" s="616"/>
      <c r="C392" s="325" t="s">
        <v>22</v>
      </c>
      <c r="D392" s="326" t="s">
        <v>10</v>
      </c>
      <c r="E392" s="327"/>
      <c r="F392" s="328"/>
      <c r="G392" s="327"/>
      <c r="H392" s="329"/>
      <c r="I392" s="327"/>
      <c r="J392" s="329"/>
    </row>
    <row r="393" spans="1:10" ht="63.75" customHeight="1">
      <c r="A393" s="624"/>
      <c r="B393" s="616"/>
      <c r="C393" s="41" t="s">
        <v>3</v>
      </c>
      <c r="D393" s="7" t="s">
        <v>11</v>
      </c>
      <c r="E393" s="51" t="s">
        <v>77</v>
      </c>
      <c r="F393" s="362" t="s">
        <v>89</v>
      </c>
      <c r="G393" s="53"/>
      <c r="H393" s="362"/>
      <c r="I393" s="53"/>
      <c r="J393" s="362"/>
    </row>
    <row r="394" spans="1:10" ht="72.75" customHeight="1">
      <c r="A394" s="624"/>
      <c r="B394" s="616"/>
      <c r="C394" s="42" t="s">
        <v>4</v>
      </c>
      <c r="D394" s="33" t="s">
        <v>12</v>
      </c>
      <c r="E394" s="51" t="s">
        <v>77</v>
      </c>
      <c r="F394" s="362" t="s">
        <v>89</v>
      </c>
      <c r="G394" s="53"/>
      <c r="H394" s="362"/>
      <c r="I394" s="53"/>
      <c r="J394" s="362"/>
    </row>
    <row r="395" spans="1:10" ht="60.75" customHeight="1">
      <c r="A395" s="624"/>
      <c r="B395" s="616"/>
      <c r="C395" s="23" t="s">
        <v>5</v>
      </c>
      <c r="D395" s="32" t="s">
        <v>13</v>
      </c>
      <c r="E395" s="10"/>
      <c r="F395" s="24"/>
      <c r="G395" s="10"/>
      <c r="H395" s="24"/>
      <c r="I395" s="10"/>
      <c r="J395" s="24"/>
    </row>
    <row r="396" spans="1:10" ht="65.25" customHeight="1" thickBot="1">
      <c r="A396" s="625"/>
      <c r="B396" s="617"/>
      <c r="C396" s="44" t="s">
        <v>6</v>
      </c>
      <c r="D396" s="45" t="s">
        <v>14</v>
      </c>
      <c r="E396" s="11"/>
      <c r="F396" s="28"/>
      <c r="G396" s="11"/>
      <c r="H396" s="28"/>
      <c r="I396" s="11"/>
      <c r="J396" s="28"/>
    </row>
    <row r="397" ht="13.5" thickBot="1"/>
    <row r="398" spans="1:10" ht="55.5" customHeight="1">
      <c r="A398" s="648" t="s">
        <v>18</v>
      </c>
      <c r="B398" s="649">
        <f>+B390+1</f>
        <v>44168</v>
      </c>
      <c r="C398" s="299" t="s">
        <v>1</v>
      </c>
      <c r="D398" s="40" t="s">
        <v>8</v>
      </c>
      <c r="E398" s="53"/>
      <c r="F398" s="365"/>
      <c r="G398" s="106"/>
      <c r="H398" s="83"/>
      <c r="I398" s="51" t="s">
        <v>77</v>
      </c>
      <c r="J398" s="83" t="s">
        <v>88</v>
      </c>
    </row>
    <row r="399" spans="1:10" ht="53.25" customHeight="1" thickBot="1">
      <c r="A399" s="624"/>
      <c r="B399" s="616"/>
      <c r="C399" s="41" t="s">
        <v>2</v>
      </c>
      <c r="D399" s="7" t="s">
        <v>9</v>
      </c>
      <c r="E399" s="53"/>
      <c r="F399" s="366"/>
      <c r="G399" s="51"/>
      <c r="H399" s="84"/>
      <c r="I399" s="51" t="s">
        <v>77</v>
      </c>
      <c r="J399" s="84" t="s">
        <v>88</v>
      </c>
    </row>
    <row r="400" spans="1:10" ht="17.25" customHeight="1">
      <c r="A400" s="624"/>
      <c r="B400" s="616"/>
      <c r="C400" s="325" t="s">
        <v>22</v>
      </c>
      <c r="D400" s="326" t="s">
        <v>10</v>
      </c>
      <c r="E400" s="327"/>
      <c r="F400" s="328"/>
      <c r="G400" s="327"/>
      <c r="H400" s="329"/>
      <c r="I400" s="327"/>
      <c r="J400" s="329"/>
    </row>
    <row r="401" spans="1:10" ht="52.5" customHeight="1">
      <c r="A401" s="624"/>
      <c r="B401" s="616"/>
      <c r="C401" s="41" t="s">
        <v>3</v>
      </c>
      <c r="D401" s="7" t="s">
        <v>11</v>
      </c>
      <c r="E401" s="10"/>
      <c r="F401" s="43"/>
      <c r="G401" s="51"/>
      <c r="H401" s="85"/>
      <c r="I401" s="51"/>
      <c r="J401" s="85"/>
    </row>
    <row r="402" spans="1:10" ht="56.25" customHeight="1">
      <c r="A402" s="624"/>
      <c r="B402" s="616"/>
      <c r="C402" s="42" t="s">
        <v>4</v>
      </c>
      <c r="D402" s="33" t="s">
        <v>12</v>
      </c>
      <c r="E402" s="10"/>
      <c r="F402" s="43"/>
      <c r="G402" s="51"/>
      <c r="H402" s="85"/>
      <c r="I402" s="51"/>
      <c r="J402" s="85"/>
    </row>
    <row r="403" spans="1:10" ht="81" customHeight="1">
      <c r="A403" s="624"/>
      <c r="B403" s="616"/>
      <c r="C403" s="23" t="s">
        <v>5</v>
      </c>
      <c r="D403" s="32" t="s">
        <v>13</v>
      </c>
      <c r="E403" s="10"/>
      <c r="F403" s="24"/>
      <c r="G403" s="10"/>
      <c r="H403" s="24"/>
      <c r="I403" s="53"/>
      <c r="J403" s="365"/>
    </row>
    <row r="404" spans="1:10" ht="47.25" customHeight="1" thickBot="1">
      <c r="A404" s="625"/>
      <c r="B404" s="617"/>
      <c r="C404" s="44" t="s">
        <v>6</v>
      </c>
      <c r="D404" s="45" t="s">
        <v>14</v>
      </c>
      <c r="E404" s="11"/>
      <c r="F404" s="28"/>
      <c r="G404" s="11"/>
      <c r="H404" s="28"/>
      <c r="I404" s="53"/>
      <c r="J404" s="366"/>
    </row>
    <row r="405" ht="13.5" thickBot="1"/>
    <row r="406" spans="1:10" ht="68.25" customHeight="1">
      <c r="A406" s="648" t="s">
        <v>19</v>
      </c>
      <c r="B406" s="649">
        <f>+B398+1</f>
        <v>44169</v>
      </c>
      <c r="C406" s="299" t="s">
        <v>1</v>
      </c>
      <c r="D406" s="40" t="s">
        <v>8</v>
      </c>
      <c r="E406" s="72"/>
      <c r="F406" s="129"/>
      <c r="G406" s="106"/>
      <c r="H406" s="83"/>
      <c r="I406" s="72"/>
      <c r="J406" s="129"/>
    </row>
    <row r="407" spans="1:10" ht="57.75" customHeight="1">
      <c r="A407" s="624"/>
      <c r="B407" s="616"/>
      <c r="C407" s="41" t="s">
        <v>2</v>
      </c>
      <c r="D407" s="7" t="s">
        <v>9</v>
      </c>
      <c r="E407" s="72"/>
      <c r="F407" s="129"/>
      <c r="G407" s="51"/>
      <c r="H407" s="84"/>
      <c r="I407" s="72"/>
      <c r="J407" s="129"/>
    </row>
    <row r="408" spans="1:10" ht="15.75">
      <c r="A408" s="624"/>
      <c r="B408" s="616"/>
      <c r="C408" s="325" t="s">
        <v>22</v>
      </c>
      <c r="D408" s="326" t="s">
        <v>10</v>
      </c>
      <c r="E408" s="327"/>
      <c r="F408" s="328"/>
      <c r="G408" s="327"/>
      <c r="H408" s="329"/>
      <c r="I408" s="327"/>
      <c r="J408" s="329"/>
    </row>
    <row r="409" spans="1:10" ht="68.25" customHeight="1">
      <c r="A409" s="624"/>
      <c r="B409" s="616"/>
      <c r="C409" s="41" t="s">
        <v>3</v>
      </c>
      <c r="D409" s="7" t="s">
        <v>11</v>
      </c>
      <c r="E409" s="72"/>
      <c r="F409" s="129"/>
      <c r="G409" s="72"/>
      <c r="H409" s="129"/>
      <c r="I409" s="72"/>
      <c r="J409" s="129"/>
    </row>
    <row r="410" spans="1:10" ht="52.5" customHeight="1">
      <c r="A410" s="624"/>
      <c r="B410" s="616"/>
      <c r="C410" s="42" t="s">
        <v>4</v>
      </c>
      <c r="D410" s="33" t="s">
        <v>12</v>
      </c>
      <c r="E410" s="72"/>
      <c r="F410" s="129"/>
      <c r="G410" s="72"/>
      <c r="H410" s="129"/>
      <c r="I410" s="72"/>
      <c r="J410" s="129"/>
    </row>
    <row r="411" spans="1:10" ht="52.5" customHeight="1">
      <c r="A411" s="624"/>
      <c r="B411" s="616"/>
      <c r="C411" s="23" t="s">
        <v>5</v>
      </c>
      <c r="D411" s="32" t="s">
        <v>13</v>
      </c>
      <c r="E411" s="72"/>
      <c r="F411" s="129"/>
      <c r="G411" s="72"/>
      <c r="H411" s="129"/>
      <c r="I411" s="72"/>
      <c r="J411" s="129"/>
    </row>
    <row r="412" spans="1:10" ht="56.25" customHeight="1" thickBot="1">
      <c r="A412" s="625"/>
      <c r="B412" s="617"/>
      <c r="C412" s="44" t="s">
        <v>6</v>
      </c>
      <c r="D412" s="45" t="s">
        <v>14</v>
      </c>
      <c r="E412" s="11"/>
      <c r="F412" s="28"/>
      <c r="G412" s="11"/>
      <c r="H412" s="28"/>
      <c r="I412" s="11"/>
      <c r="J412" s="28"/>
    </row>
    <row r="413" ht="13.5" thickBot="1"/>
    <row r="414" spans="1:10" ht="66" customHeight="1" thickBot="1">
      <c r="A414" s="648" t="s">
        <v>21</v>
      </c>
      <c r="B414" s="649">
        <f>+B406+1</f>
        <v>44170</v>
      </c>
      <c r="C414" s="299" t="s">
        <v>1</v>
      </c>
      <c r="D414" s="40" t="s">
        <v>8</v>
      </c>
      <c r="E414" s="106"/>
      <c r="F414" s="87"/>
      <c r="G414" s="106"/>
      <c r="H414" s="83"/>
      <c r="I414" s="106"/>
      <c r="J414" s="83"/>
    </row>
    <row r="415" spans="1:10" ht="54.75" customHeight="1">
      <c r="A415" s="624"/>
      <c r="B415" s="616"/>
      <c r="C415" s="41" t="s">
        <v>2</v>
      </c>
      <c r="D415" s="7" t="s">
        <v>9</v>
      </c>
      <c r="E415" s="51"/>
      <c r="F415" s="87"/>
      <c r="G415" s="51"/>
      <c r="H415" s="84"/>
      <c r="I415" s="51"/>
      <c r="J415" s="84"/>
    </row>
    <row r="416" spans="1:10" ht="15.75">
      <c r="A416" s="624"/>
      <c r="B416" s="616"/>
      <c r="C416" s="325" t="s">
        <v>22</v>
      </c>
      <c r="D416" s="326" t="s">
        <v>10</v>
      </c>
      <c r="E416" s="327"/>
      <c r="F416" s="328"/>
      <c r="G416" s="327"/>
      <c r="H416" s="329"/>
      <c r="I416" s="327"/>
      <c r="J416" s="329"/>
    </row>
    <row r="417" spans="1:10" ht="64.5" customHeight="1">
      <c r="A417" s="624"/>
      <c r="B417" s="616"/>
      <c r="C417" s="41" t="s">
        <v>3</v>
      </c>
      <c r="D417" s="7" t="s">
        <v>11</v>
      </c>
      <c r="E417" s="10"/>
      <c r="F417" s="43"/>
      <c r="G417" s="51"/>
      <c r="H417" s="85"/>
      <c r="I417" s="51"/>
      <c r="J417" s="85"/>
    </row>
    <row r="418" spans="1:10" ht="63" customHeight="1">
      <c r="A418" s="624"/>
      <c r="B418" s="616"/>
      <c r="C418" s="42" t="s">
        <v>4</v>
      </c>
      <c r="D418" s="33" t="s">
        <v>12</v>
      </c>
      <c r="E418" s="10"/>
      <c r="F418" s="43"/>
      <c r="G418" s="51"/>
      <c r="H418" s="85"/>
      <c r="I418" s="51"/>
      <c r="J418" s="85"/>
    </row>
    <row r="419" spans="1:10" ht="74.25" customHeight="1">
      <c r="A419" s="624"/>
      <c r="B419" s="616"/>
      <c r="C419" s="23" t="s">
        <v>5</v>
      </c>
      <c r="D419" s="32" t="s">
        <v>13</v>
      </c>
      <c r="E419" s="10"/>
      <c r="F419" s="24"/>
      <c r="G419" s="10"/>
      <c r="H419" s="24"/>
      <c r="I419" s="10"/>
      <c r="J419" s="24"/>
    </row>
    <row r="420" spans="1:10" ht="46.5" customHeight="1" thickBot="1">
      <c r="A420" s="625"/>
      <c r="B420" s="617"/>
      <c r="C420" s="44" t="s">
        <v>6</v>
      </c>
      <c r="D420" s="45" t="s">
        <v>14</v>
      </c>
      <c r="E420" s="11"/>
      <c r="F420" s="28"/>
      <c r="G420" s="11"/>
      <c r="H420" s="28"/>
      <c r="I420" s="11"/>
      <c r="J420" s="28"/>
    </row>
    <row r="421" ht="13.5" thickBot="1"/>
    <row r="422" spans="1:10" ht="84" customHeight="1" thickBot="1">
      <c r="A422" s="648" t="s">
        <v>20</v>
      </c>
      <c r="B422" s="649">
        <f>+B414+2</f>
        <v>44172</v>
      </c>
      <c r="C422" s="299" t="s">
        <v>1</v>
      </c>
      <c r="D422" s="40" t="s">
        <v>8</v>
      </c>
      <c r="E422" s="106"/>
      <c r="F422" s="87"/>
      <c r="G422" s="106"/>
      <c r="H422" s="83"/>
      <c r="I422" s="106"/>
      <c r="J422" s="83"/>
    </row>
    <row r="423" spans="1:10" ht="63" customHeight="1">
      <c r="A423" s="624"/>
      <c r="B423" s="616"/>
      <c r="C423" s="41" t="s">
        <v>2</v>
      </c>
      <c r="D423" s="7" t="s">
        <v>9</v>
      </c>
      <c r="E423" s="51"/>
      <c r="F423" s="87"/>
      <c r="G423" s="51"/>
      <c r="H423" s="84"/>
      <c r="I423" s="51"/>
      <c r="J423" s="84"/>
    </row>
    <row r="424" spans="1:10" ht="15.75">
      <c r="A424" s="624"/>
      <c r="B424" s="616"/>
      <c r="C424" s="325" t="s">
        <v>22</v>
      </c>
      <c r="D424" s="326" t="s">
        <v>10</v>
      </c>
      <c r="E424" s="327"/>
      <c r="F424" s="328"/>
      <c r="G424" s="327"/>
      <c r="H424" s="329"/>
      <c r="I424" s="327"/>
      <c r="J424" s="329"/>
    </row>
    <row r="425" spans="1:10" ht="69" customHeight="1">
      <c r="A425" s="624"/>
      <c r="B425" s="616"/>
      <c r="C425" s="41" t="s">
        <v>3</v>
      </c>
      <c r="D425" s="7" t="s">
        <v>11</v>
      </c>
      <c r="E425" s="51"/>
      <c r="F425" s="130"/>
      <c r="G425" s="51"/>
      <c r="H425" s="85"/>
      <c r="I425" s="51"/>
      <c r="J425" s="85"/>
    </row>
    <row r="426" spans="1:10" ht="69" customHeight="1">
      <c r="A426" s="624"/>
      <c r="B426" s="616"/>
      <c r="C426" s="42" t="s">
        <v>4</v>
      </c>
      <c r="D426" s="33" t="s">
        <v>12</v>
      </c>
      <c r="E426" s="51"/>
      <c r="F426" s="130"/>
      <c r="G426" s="51"/>
      <c r="H426" s="85"/>
      <c r="I426" s="51"/>
      <c r="J426" s="85"/>
    </row>
    <row r="427" spans="1:10" ht="75.75" customHeight="1">
      <c r="A427" s="624"/>
      <c r="B427" s="616"/>
      <c r="C427" s="23" t="s">
        <v>5</v>
      </c>
      <c r="D427" s="32" t="s">
        <v>13</v>
      </c>
      <c r="E427" s="53"/>
      <c r="F427" s="365"/>
      <c r="G427" s="10"/>
      <c r="H427" s="24"/>
      <c r="I427" s="10"/>
      <c r="J427" s="24"/>
    </row>
    <row r="428" spans="1:10" ht="62.25" customHeight="1" thickBot="1">
      <c r="A428" s="625"/>
      <c r="B428" s="617"/>
      <c r="C428" s="44" t="s">
        <v>6</v>
      </c>
      <c r="D428" s="45" t="s">
        <v>14</v>
      </c>
      <c r="E428" s="53"/>
      <c r="F428" s="366"/>
      <c r="G428" s="11"/>
      <c r="H428" s="28"/>
      <c r="I428" s="11"/>
      <c r="J428" s="28"/>
    </row>
    <row r="429" ht="13.5" thickBot="1"/>
    <row r="430" spans="1:10" ht="67.5" customHeight="1" thickBot="1">
      <c r="A430" s="648" t="s">
        <v>16</v>
      </c>
      <c r="B430" s="649">
        <f>+B422+1</f>
        <v>44173</v>
      </c>
      <c r="C430" s="299" t="s">
        <v>1</v>
      </c>
      <c r="D430" s="40" t="s">
        <v>8</v>
      </c>
      <c r="E430" s="106"/>
      <c r="F430" s="87"/>
      <c r="G430" s="51"/>
      <c r="H430" s="130"/>
      <c r="I430" s="53"/>
      <c r="J430" s="365"/>
    </row>
    <row r="431" spans="1:10" ht="47.25" customHeight="1" thickBot="1">
      <c r="A431" s="624"/>
      <c r="B431" s="616"/>
      <c r="C431" s="41" t="s">
        <v>2</v>
      </c>
      <c r="D431" s="7" t="s">
        <v>9</v>
      </c>
      <c r="E431" s="107"/>
      <c r="F431" s="78"/>
      <c r="G431" s="51"/>
      <c r="H431" s="130"/>
      <c r="I431" s="53"/>
      <c r="J431" s="366"/>
    </row>
    <row r="432" spans="1:10" ht="16.5" thickBot="1">
      <c r="A432" s="624"/>
      <c r="B432" s="616"/>
      <c r="C432" s="325" t="s">
        <v>22</v>
      </c>
      <c r="D432" s="326" t="s">
        <v>10</v>
      </c>
      <c r="E432" s="330"/>
      <c r="F432" s="346"/>
      <c r="G432" s="327"/>
      <c r="H432" s="329"/>
      <c r="I432" s="327"/>
      <c r="J432" s="329"/>
    </row>
    <row r="433" spans="1:10" ht="48.75" customHeight="1" thickBot="1">
      <c r="A433" s="624"/>
      <c r="B433" s="616"/>
      <c r="C433" s="41" t="s">
        <v>3</v>
      </c>
      <c r="D433" s="7" t="s">
        <v>11</v>
      </c>
      <c r="E433" s="107"/>
      <c r="F433" s="129"/>
      <c r="G433" s="53"/>
      <c r="H433" s="365"/>
      <c r="I433" s="51"/>
      <c r="J433" s="130"/>
    </row>
    <row r="434" spans="1:10" ht="53.25" customHeight="1" thickBot="1">
      <c r="A434" s="624"/>
      <c r="B434" s="616"/>
      <c r="C434" s="42" t="s">
        <v>4</v>
      </c>
      <c r="D434" s="33" t="s">
        <v>12</v>
      </c>
      <c r="E434" s="107"/>
      <c r="F434" s="129"/>
      <c r="G434" s="53"/>
      <c r="H434" s="366"/>
      <c r="I434" s="51"/>
      <c r="J434" s="130"/>
    </row>
    <row r="435" spans="1:10" ht="42" customHeight="1">
      <c r="A435" s="624"/>
      <c r="B435" s="616"/>
      <c r="C435" s="23" t="s">
        <v>5</v>
      </c>
      <c r="D435" s="32" t="s">
        <v>13</v>
      </c>
      <c r="E435" s="10"/>
      <c r="F435" s="24"/>
      <c r="G435" s="10"/>
      <c r="H435" s="24"/>
      <c r="I435" s="53"/>
      <c r="J435" s="365"/>
    </row>
    <row r="436" spans="1:10" ht="51.75" customHeight="1" thickBot="1">
      <c r="A436" s="625"/>
      <c r="B436" s="617"/>
      <c r="C436" s="44" t="s">
        <v>6</v>
      </c>
      <c r="D436" s="45" t="s">
        <v>14</v>
      </c>
      <c r="E436" s="11"/>
      <c r="F436" s="28"/>
      <c r="G436" s="11"/>
      <c r="H436" s="28"/>
      <c r="I436" s="53"/>
      <c r="J436" s="366"/>
    </row>
    <row r="437" ht="13.5" thickBot="1"/>
    <row r="438" spans="1:10" ht="62.25" customHeight="1" thickBot="1">
      <c r="A438" s="648" t="s">
        <v>17</v>
      </c>
      <c r="B438" s="649">
        <f>+B430+1</f>
        <v>44174</v>
      </c>
      <c r="C438" s="299" t="s">
        <v>1</v>
      </c>
      <c r="D438" s="40" t="s">
        <v>8</v>
      </c>
      <c r="E438" s="106"/>
      <c r="F438" s="87"/>
      <c r="G438" s="53"/>
      <c r="H438" s="129"/>
      <c r="I438" s="106"/>
      <c r="J438" s="83"/>
    </row>
    <row r="439" spans="1:10" ht="51.75" customHeight="1">
      <c r="A439" s="624"/>
      <c r="B439" s="616"/>
      <c r="C439" s="41" t="s">
        <v>2</v>
      </c>
      <c r="D439" s="7" t="s">
        <v>9</v>
      </c>
      <c r="E439" s="51"/>
      <c r="F439" s="87"/>
      <c r="G439" s="53"/>
      <c r="H439" s="129"/>
      <c r="I439" s="51"/>
      <c r="J439" s="84"/>
    </row>
    <row r="440" spans="1:10" ht="15.75">
      <c r="A440" s="624"/>
      <c r="B440" s="616"/>
      <c r="C440" s="325" t="s">
        <v>22</v>
      </c>
      <c r="D440" s="326" t="s">
        <v>10</v>
      </c>
      <c r="E440" s="327"/>
      <c r="F440" s="328"/>
      <c r="G440" s="327"/>
      <c r="H440" s="329"/>
      <c r="I440" s="327"/>
      <c r="J440" s="329"/>
    </row>
    <row r="441" spans="1:10" ht="50.25" customHeight="1">
      <c r="A441" s="624"/>
      <c r="B441" s="616"/>
      <c r="C441" s="41" t="s">
        <v>3</v>
      </c>
      <c r="D441" s="7" t="s">
        <v>11</v>
      </c>
      <c r="E441" s="10"/>
      <c r="F441" s="43"/>
      <c r="G441" s="51"/>
      <c r="H441" s="85"/>
      <c r="I441" s="51"/>
      <c r="J441" s="85"/>
    </row>
    <row r="442" spans="1:10" ht="63" customHeight="1">
      <c r="A442" s="624"/>
      <c r="B442" s="616"/>
      <c r="C442" s="42" t="s">
        <v>4</v>
      </c>
      <c r="D442" s="33" t="s">
        <v>12</v>
      </c>
      <c r="E442" s="10"/>
      <c r="F442" s="43"/>
      <c r="G442" s="72"/>
      <c r="H442" s="129"/>
      <c r="I442" s="51"/>
      <c r="J442" s="85"/>
    </row>
    <row r="443" spans="1:10" ht="48.75" customHeight="1">
      <c r="A443" s="624"/>
      <c r="B443" s="616"/>
      <c r="C443" s="23" t="s">
        <v>5</v>
      </c>
      <c r="D443" s="32" t="s">
        <v>13</v>
      </c>
      <c r="E443" s="53"/>
      <c r="F443" s="365"/>
      <c r="G443" s="72"/>
      <c r="H443" s="129"/>
      <c r="I443" s="10"/>
      <c r="J443" s="24"/>
    </row>
    <row r="444" spans="1:10" ht="45" customHeight="1" thickBot="1">
      <c r="A444" s="625"/>
      <c r="B444" s="617"/>
      <c r="C444" s="44" t="s">
        <v>6</v>
      </c>
      <c r="D444" s="45" t="s">
        <v>14</v>
      </c>
      <c r="E444" s="53"/>
      <c r="F444" s="366"/>
      <c r="G444" s="11"/>
      <c r="H444" s="28"/>
      <c r="I444" s="11"/>
      <c r="J444" s="28"/>
    </row>
    <row r="445" ht="13.5" thickBot="1"/>
    <row r="446" spans="1:10" ht="82.5" customHeight="1" thickBot="1">
      <c r="A446" s="648" t="s">
        <v>18</v>
      </c>
      <c r="B446" s="649">
        <f>+B438+1</f>
        <v>44175</v>
      </c>
      <c r="C446" s="299" t="s">
        <v>1</v>
      </c>
      <c r="D446" s="40" t="s">
        <v>8</v>
      </c>
      <c r="E446" s="106"/>
      <c r="F446" s="87"/>
      <c r="G446" s="106"/>
      <c r="H446" s="83"/>
      <c r="I446" s="106"/>
      <c r="J446" s="83"/>
    </row>
    <row r="447" spans="1:10" ht="57.75" customHeight="1">
      <c r="A447" s="624"/>
      <c r="B447" s="616"/>
      <c r="C447" s="41" t="s">
        <v>2</v>
      </c>
      <c r="D447" s="7" t="s">
        <v>9</v>
      </c>
      <c r="E447" s="51"/>
      <c r="F447" s="87"/>
      <c r="G447" s="51"/>
      <c r="H447" s="84"/>
      <c r="I447" s="51"/>
      <c r="J447" s="84"/>
    </row>
    <row r="448" spans="1:10" ht="15.75">
      <c r="A448" s="624"/>
      <c r="B448" s="616"/>
      <c r="C448" s="325" t="s">
        <v>22</v>
      </c>
      <c r="D448" s="326" t="s">
        <v>10</v>
      </c>
      <c r="E448" s="327"/>
      <c r="F448" s="328"/>
      <c r="G448" s="327"/>
      <c r="H448" s="329"/>
      <c r="I448" s="327"/>
      <c r="J448" s="329"/>
    </row>
    <row r="449" spans="1:10" ht="69.75" customHeight="1">
      <c r="A449" s="624"/>
      <c r="B449" s="616"/>
      <c r="C449" s="41" t="s">
        <v>3</v>
      </c>
      <c r="D449" s="7" t="s">
        <v>11</v>
      </c>
      <c r="E449" s="10"/>
      <c r="F449" s="43"/>
      <c r="G449" s="51"/>
      <c r="H449" s="85"/>
      <c r="I449" s="51"/>
      <c r="J449" s="85"/>
    </row>
    <row r="450" spans="1:10" ht="67.5" customHeight="1">
      <c r="A450" s="624"/>
      <c r="B450" s="616"/>
      <c r="C450" s="42" t="s">
        <v>4</v>
      </c>
      <c r="D450" s="33" t="s">
        <v>12</v>
      </c>
      <c r="E450" s="10"/>
      <c r="F450" s="43"/>
      <c r="G450" s="51"/>
      <c r="H450" s="85"/>
      <c r="I450" s="51"/>
      <c r="J450" s="85"/>
    </row>
    <row r="451" spans="1:10" ht="60.75" customHeight="1">
      <c r="A451" s="624"/>
      <c r="B451" s="616"/>
      <c r="C451" s="23" t="s">
        <v>5</v>
      </c>
      <c r="D451" s="32" t="s">
        <v>13</v>
      </c>
      <c r="E451" s="10"/>
      <c r="F451" s="24"/>
      <c r="G451" s="10"/>
      <c r="H451" s="24"/>
      <c r="I451" s="53"/>
      <c r="J451" s="129"/>
    </row>
    <row r="452" spans="1:10" ht="68.25" customHeight="1" thickBot="1">
      <c r="A452" s="625"/>
      <c r="B452" s="617"/>
      <c r="C452" s="44" t="s">
        <v>6</v>
      </c>
      <c r="D452" s="45" t="s">
        <v>14</v>
      </c>
      <c r="E452" s="11"/>
      <c r="F452" s="28"/>
      <c r="G452" s="11"/>
      <c r="H452" s="28"/>
      <c r="I452" s="53"/>
      <c r="J452" s="129"/>
    </row>
    <row r="453" ht="13.5" thickBot="1"/>
    <row r="454" spans="1:10" ht="62.25" customHeight="1">
      <c r="A454" s="648" t="s">
        <v>19</v>
      </c>
      <c r="B454" s="649">
        <f>+B446+1</f>
        <v>44176</v>
      </c>
      <c r="C454" s="299" t="s">
        <v>1</v>
      </c>
      <c r="D454" s="40" t="s">
        <v>8</v>
      </c>
      <c r="E454" s="72"/>
      <c r="F454" s="129"/>
      <c r="G454" s="106"/>
      <c r="H454" s="83"/>
      <c r="I454" s="72"/>
      <c r="J454" s="129"/>
    </row>
    <row r="455" spans="1:10" ht="61.5" customHeight="1">
      <c r="A455" s="624"/>
      <c r="B455" s="616"/>
      <c r="C455" s="41" t="s">
        <v>2</v>
      </c>
      <c r="D455" s="7" t="s">
        <v>9</v>
      </c>
      <c r="E455" s="72"/>
      <c r="F455" s="129"/>
      <c r="G455" s="51"/>
      <c r="H455" s="84"/>
      <c r="I455" s="72"/>
      <c r="J455" s="129"/>
    </row>
    <row r="456" spans="1:10" ht="15.75">
      <c r="A456" s="624"/>
      <c r="B456" s="616"/>
      <c r="C456" s="325" t="s">
        <v>22</v>
      </c>
      <c r="D456" s="326" t="s">
        <v>10</v>
      </c>
      <c r="E456" s="327"/>
      <c r="F456" s="328"/>
      <c r="G456" s="327"/>
      <c r="H456" s="329"/>
      <c r="I456" s="327"/>
      <c r="J456" s="329"/>
    </row>
    <row r="457" spans="1:10" ht="67.5" customHeight="1">
      <c r="A457" s="624"/>
      <c r="B457" s="616"/>
      <c r="C457" s="41" t="s">
        <v>3</v>
      </c>
      <c r="D457" s="7" t="s">
        <v>11</v>
      </c>
      <c r="E457" s="72"/>
      <c r="F457" s="129"/>
      <c r="G457" s="72"/>
      <c r="H457" s="129"/>
      <c r="I457" s="72"/>
      <c r="J457" s="129"/>
    </row>
    <row r="458" spans="1:10" ht="72.75" customHeight="1">
      <c r="A458" s="624"/>
      <c r="B458" s="616"/>
      <c r="C458" s="42" t="s">
        <v>4</v>
      </c>
      <c r="D458" s="33" t="s">
        <v>12</v>
      </c>
      <c r="E458" s="72"/>
      <c r="F458" s="129"/>
      <c r="G458" s="72"/>
      <c r="H458" s="129"/>
      <c r="I458" s="72"/>
      <c r="J458" s="129"/>
    </row>
    <row r="459" spans="1:10" ht="73.5" customHeight="1">
      <c r="A459" s="624"/>
      <c r="B459" s="616"/>
      <c r="C459" s="23" t="s">
        <v>5</v>
      </c>
      <c r="D459" s="32" t="s">
        <v>13</v>
      </c>
      <c r="E459" s="72"/>
      <c r="F459" s="129"/>
      <c r="G459" s="72"/>
      <c r="H459" s="129"/>
      <c r="I459" s="72"/>
      <c r="J459" s="129"/>
    </row>
    <row r="460" spans="1:10" ht="54" customHeight="1" thickBot="1">
      <c r="A460" s="625"/>
      <c r="B460" s="617"/>
      <c r="C460" s="44" t="s">
        <v>6</v>
      </c>
      <c r="D460" s="45" t="s">
        <v>14</v>
      </c>
      <c r="E460" s="11"/>
      <c r="F460" s="28"/>
      <c r="G460" s="11"/>
      <c r="H460" s="28"/>
      <c r="I460" s="11"/>
      <c r="J460" s="28"/>
    </row>
    <row r="461" ht="13.5" thickBot="1"/>
    <row r="462" spans="1:10" ht="66" customHeight="1" thickBot="1">
      <c r="A462" s="648" t="s">
        <v>21</v>
      </c>
      <c r="B462" s="649">
        <f>+B454+1</f>
        <v>44177</v>
      </c>
      <c r="C462" s="299" t="s">
        <v>1</v>
      </c>
      <c r="D462" s="40" t="s">
        <v>8</v>
      </c>
      <c r="E462" s="106"/>
      <c r="F462" s="87"/>
      <c r="G462" s="106"/>
      <c r="H462" s="83"/>
      <c r="I462" s="106"/>
      <c r="J462" s="83"/>
    </row>
    <row r="463" spans="1:10" ht="56.25" customHeight="1">
      <c r="A463" s="624"/>
      <c r="B463" s="616"/>
      <c r="C463" s="41" t="s">
        <v>2</v>
      </c>
      <c r="D463" s="7" t="s">
        <v>9</v>
      </c>
      <c r="E463" s="51"/>
      <c r="F463" s="87"/>
      <c r="G463" s="51"/>
      <c r="H463" s="84"/>
      <c r="I463" s="51"/>
      <c r="J463" s="84"/>
    </row>
    <row r="464" spans="1:10" ht="15.75">
      <c r="A464" s="624"/>
      <c r="B464" s="616"/>
      <c r="C464" s="325" t="s">
        <v>22</v>
      </c>
      <c r="D464" s="326" t="s">
        <v>10</v>
      </c>
      <c r="E464" s="327"/>
      <c r="F464" s="328"/>
      <c r="G464" s="327"/>
      <c r="H464" s="329"/>
      <c r="I464" s="327"/>
      <c r="J464" s="329"/>
    </row>
    <row r="465" spans="1:10" ht="65.25" customHeight="1">
      <c r="A465" s="624"/>
      <c r="B465" s="616"/>
      <c r="C465" s="41" t="s">
        <v>3</v>
      </c>
      <c r="D465" s="7" t="s">
        <v>11</v>
      </c>
      <c r="E465" s="10"/>
      <c r="F465" s="43"/>
      <c r="G465" s="51"/>
      <c r="H465" s="85"/>
      <c r="I465" s="51"/>
      <c r="J465" s="85"/>
    </row>
    <row r="466" spans="1:10" ht="63.75" customHeight="1">
      <c r="A466" s="624"/>
      <c r="B466" s="616"/>
      <c r="C466" s="42" t="s">
        <v>4</v>
      </c>
      <c r="D466" s="33" t="s">
        <v>12</v>
      </c>
      <c r="E466" s="10"/>
      <c r="F466" s="43"/>
      <c r="G466" s="51"/>
      <c r="H466" s="85"/>
      <c r="I466" s="51"/>
      <c r="J466" s="85"/>
    </row>
    <row r="467" spans="1:10" ht="58.5" customHeight="1">
      <c r="A467" s="624"/>
      <c r="B467" s="616"/>
      <c r="C467" s="23" t="s">
        <v>5</v>
      </c>
      <c r="D467" s="32" t="s">
        <v>13</v>
      </c>
      <c r="E467" s="10"/>
      <c r="F467" s="24"/>
      <c r="G467" s="10"/>
      <c r="H467" s="24"/>
      <c r="I467" s="10"/>
      <c r="J467" s="24"/>
    </row>
    <row r="468" spans="1:10" ht="56.25" customHeight="1" thickBot="1">
      <c r="A468" s="625"/>
      <c r="B468" s="617"/>
      <c r="C468" s="44" t="s">
        <v>6</v>
      </c>
      <c r="D468" s="45" t="s">
        <v>14</v>
      </c>
      <c r="E468" s="11"/>
      <c r="F468" s="28"/>
      <c r="G468" s="11"/>
      <c r="H468" s="28"/>
      <c r="I468" s="11"/>
      <c r="J468" s="28"/>
    </row>
    <row r="469" ht="13.5" thickBot="1"/>
    <row r="470" spans="1:10" ht="62.25" customHeight="1" thickBot="1">
      <c r="A470" s="648" t="s">
        <v>20</v>
      </c>
      <c r="B470" s="649">
        <f>+B462+2</f>
        <v>44179</v>
      </c>
      <c r="C470" s="299" t="s">
        <v>1</v>
      </c>
      <c r="D470" s="40" t="s">
        <v>8</v>
      </c>
      <c r="E470" s="106"/>
      <c r="F470" s="87"/>
      <c r="G470" s="106"/>
      <c r="H470" s="83"/>
      <c r="I470" s="106"/>
      <c r="J470" s="83"/>
    </row>
    <row r="471" spans="1:10" ht="55.5" customHeight="1">
      <c r="A471" s="624"/>
      <c r="B471" s="616"/>
      <c r="C471" s="41" t="s">
        <v>2</v>
      </c>
      <c r="D471" s="7" t="s">
        <v>9</v>
      </c>
      <c r="E471" s="51"/>
      <c r="F471" s="87"/>
      <c r="G471" s="51"/>
      <c r="H471" s="84"/>
      <c r="I471" s="51"/>
      <c r="J471" s="84"/>
    </row>
    <row r="472" spans="1:10" ht="15.75">
      <c r="A472" s="624"/>
      <c r="B472" s="616"/>
      <c r="C472" s="325" t="s">
        <v>22</v>
      </c>
      <c r="D472" s="326" t="s">
        <v>10</v>
      </c>
      <c r="E472" s="327"/>
      <c r="F472" s="328"/>
      <c r="G472" s="327"/>
      <c r="H472" s="329"/>
      <c r="I472" s="327"/>
      <c r="J472" s="329"/>
    </row>
    <row r="473" spans="1:10" ht="39.75" customHeight="1">
      <c r="A473" s="624"/>
      <c r="B473" s="616"/>
      <c r="C473" s="41" t="s">
        <v>3</v>
      </c>
      <c r="D473" s="7" t="s">
        <v>11</v>
      </c>
      <c r="E473" s="51"/>
      <c r="F473" s="130"/>
      <c r="G473" s="51"/>
      <c r="H473" s="85"/>
      <c r="I473" s="51"/>
      <c r="J473" s="85"/>
    </row>
    <row r="474" spans="1:10" ht="57.75" customHeight="1">
      <c r="A474" s="624"/>
      <c r="B474" s="616"/>
      <c r="C474" s="42" t="s">
        <v>4</v>
      </c>
      <c r="D474" s="33" t="s">
        <v>12</v>
      </c>
      <c r="E474" s="51"/>
      <c r="F474" s="130"/>
      <c r="G474" s="51"/>
      <c r="H474" s="85"/>
      <c r="I474" s="51"/>
      <c r="J474" s="85"/>
    </row>
    <row r="475" spans="1:10" ht="48" customHeight="1">
      <c r="A475" s="624"/>
      <c r="B475" s="616"/>
      <c r="C475" s="23" t="s">
        <v>5</v>
      </c>
      <c r="D475" s="32" t="s">
        <v>13</v>
      </c>
      <c r="E475" s="10"/>
      <c r="F475" s="24"/>
      <c r="G475" s="10"/>
      <c r="H475" s="24"/>
      <c r="I475" s="10"/>
      <c r="J475" s="24"/>
    </row>
    <row r="476" spans="1:10" ht="65.25" customHeight="1" thickBot="1">
      <c r="A476" s="625"/>
      <c r="B476" s="617"/>
      <c r="C476" s="44" t="s">
        <v>6</v>
      </c>
      <c r="D476" s="45" t="s">
        <v>14</v>
      </c>
      <c r="E476" s="11"/>
      <c r="F476" s="28"/>
      <c r="G476" s="11"/>
      <c r="H476" s="28"/>
      <c r="I476" s="11"/>
      <c r="J476" s="28"/>
    </row>
    <row r="477" ht="13.5" thickBot="1"/>
    <row r="478" spans="1:10" ht="72.75" customHeight="1" thickBot="1">
      <c r="A478" s="648" t="s">
        <v>16</v>
      </c>
      <c r="B478" s="649">
        <f>+B470+1</f>
        <v>44180</v>
      </c>
      <c r="C478" s="299" t="s">
        <v>1</v>
      </c>
      <c r="D478" s="40" t="s">
        <v>8</v>
      </c>
      <c r="E478" s="106"/>
      <c r="F478" s="87"/>
      <c r="G478" s="51"/>
      <c r="H478" s="130"/>
      <c r="I478" s="106"/>
      <c r="J478" s="83"/>
    </row>
    <row r="479" spans="1:10" ht="72.75" customHeight="1">
      <c r="A479" s="624"/>
      <c r="B479" s="616"/>
      <c r="C479" s="41" t="s">
        <v>2</v>
      </c>
      <c r="D479" s="7" t="s">
        <v>9</v>
      </c>
      <c r="E479" s="107"/>
      <c r="F479" s="78"/>
      <c r="G479" s="51"/>
      <c r="H479" s="130"/>
      <c r="I479" s="51"/>
      <c r="J479" s="84"/>
    </row>
    <row r="480" spans="1:10" ht="16.5" thickBot="1">
      <c r="A480" s="624"/>
      <c r="B480" s="616"/>
      <c r="C480" s="325" t="s">
        <v>22</v>
      </c>
      <c r="D480" s="326" t="s">
        <v>10</v>
      </c>
      <c r="E480" s="330"/>
      <c r="F480" s="346"/>
      <c r="G480" s="327"/>
      <c r="H480" s="329"/>
      <c r="I480" s="327"/>
      <c r="J480" s="329"/>
    </row>
    <row r="481" spans="1:10" ht="75.75" customHeight="1" thickBot="1">
      <c r="A481" s="624"/>
      <c r="B481" s="616"/>
      <c r="C481" s="41" t="s">
        <v>3</v>
      </c>
      <c r="D481" s="7" t="s">
        <v>11</v>
      </c>
      <c r="E481" s="107"/>
      <c r="F481" s="129"/>
      <c r="G481" s="51"/>
      <c r="H481" s="85"/>
      <c r="I481" s="51"/>
      <c r="J481" s="130"/>
    </row>
    <row r="482" spans="1:10" ht="71.25" customHeight="1">
      <c r="A482" s="624"/>
      <c r="B482" s="616"/>
      <c r="C482" s="42" t="s">
        <v>4</v>
      </c>
      <c r="D482" s="33" t="s">
        <v>12</v>
      </c>
      <c r="E482" s="107"/>
      <c r="F482" s="129"/>
      <c r="G482" s="51"/>
      <c r="H482" s="85"/>
      <c r="I482" s="51"/>
      <c r="J482" s="130"/>
    </row>
    <row r="483" spans="1:10" ht="68.25" customHeight="1">
      <c r="A483" s="624"/>
      <c r="B483" s="616"/>
      <c r="C483" s="23" t="s">
        <v>5</v>
      </c>
      <c r="D483" s="32" t="s">
        <v>13</v>
      </c>
      <c r="E483" s="53"/>
      <c r="F483" s="129"/>
      <c r="G483" s="10"/>
      <c r="H483" s="24"/>
      <c r="I483" s="10"/>
      <c r="J483" s="24"/>
    </row>
    <row r="484" spans="1:10" ht="61.5" customHeight="1" thickBot="1">
      <c r="A484" s="625"/>
      <c r="B484" s="617"/>
      <c r="C484" s="44" t="s">
        <v>6</v>
      </c>
      <c r="D484" s="45" t="s">
        <v>14</v>
      </c>
      <c r="E484" s="53"/>
      <c r="F484" s="129"/>
      <c r="G484" s="11"/>
      <c r="H484" s="28"/>
      <c r="I484" s="11"/>
      <c r="J484" s="28"/>
    </row>
    <row r="485" ht="13.5" thickBot="1"/>
    <row r="486" spans="1:10" ht="60.75" customHeight="1" thickBot="1">
      <c r="A486" s="648" t="s">
        <v>17</v>
      </c>
      <c r="B486" s="649">
        <f>+B478+1</f>
        <v>44181</v>
      </c>
      <c r="C486" s="299" t="s">
        <v>1</v>
      </c>
      <c r="D486" s="40" t="s">
        <v>8</v>
      </c>
      <c r="E486" s="106"/>
      <c r="F486" s="87"/>
      <c r="G486" s="53"/>
      <c r="H486" s="129"/>
      <c r="I486" s="106"/>
      <c r="J486" s="83"/>
    </row>
    <row r="487" spans="1:10" ht="57.75" customHeight="1">
      <c r="A487" s="624"/>
      <c r="B487" s="616"/>
      <c r="C487" s="41" t="s">
        <v>2</v>
      </c>
      <c r="D487" s="7" t="s">
        <v>9</v>
      </c>
      <c r="E487" s="51"/>
      <c r="F487" s="87"/>
      <c r="G487" s="53"/>
      <c r="H487" s="129"/>
      <c r="I487" s="51"/>
      <c r="J487" s="84"/>
    </row>
    <row r="488" spans="1:10" ht="15.75">
      <c r="A488" s="624"/>
      <c r="B488" s="616"/>
      <c r="C488" s="325" t="s">
        <v>22</v>
      </c>
      <c r="D488" s="326" t="s">
        <v>10</v>
      </c>
      <c r="E488" s="327"/>
      <c r="F488" s="328"/>
      <c r="G488" s="327"/>
      <c r="H488" s="329"/>
      <c r="I488" s="327"/>
      <c r="J488" s="329"/>
    </row>
    <row r="489" spans="1:10" ht="61.5" customHeight="1">
      <c r="A489" s="624"/>
      <c r="B489" s="616"/>
      <c r="C489" s="41" t="s">
        <v>3</v>
      </c>
      <c r="D489" s="7" t="s">
        <v>11</v>
      </c>
      <c r="E489" s="10"/>
      <c r="F489" s="43"/>
      <c r="G489" s="51"/>
      <c r="H489" s="85"/>
      <c r="I489" s="51"/>
      <c r="J489" s="85"/>
    </row>
    <row r="490" spans="1:10" ht="67.5" customHeight="1">
      <c r="A490" s="624"/>
      <c r="B490" s="616"/>
      <c r="C490" s="42" t="s">
        <v>4</v>
      </c>
      <c r="D490" s="33" t="s">
        <v>12</v>
      </c>
      <c r="E490" s="10"/>
      <c r="F490" s="43"/>
      <c r="G490" s="72"/>
      <c r="H490" s="129"/>
      <c r="I490" s="51"/>
      <c r="J490" s="85"/>
    </row>
    <row r="491" spans="1:10" ht="49.5" customHeight="1">
      <c r="A491" s="624"/>
      <c r="B491" s="616"/>
      <c r="C491" s="23" t="s">
        <v>5</v>
      </c>
      <c r="D491" s="32" t="s">
        <v>13</v>
      </c>
      <c r="E491" s="10"/>
      <c r="F491" s="24"/>
      <c r="G491" s="72"/>
      <c r="H491" s="129"/>
      <c r="I491" s="10"/>
      <c r="J491" s="24"/>
    </row>
    <row r="492" spans="1:10" ht="63" customHeight="1" thickBot="1">
      <c r="A492" s="625"/>
      <c r="B492" s="617"/>
      <c r="C492" s="44" t="s">
        <v>6</v>
      </c>
      <c r="D492" s="45" t="s">
        <v>14</v>
      </c>
      <c r="E492" s="11"/>
      <c r="F492" s="28"/>
      <c r="G492" s="11"/>
      <c r="H492" s="28"/>
      <c r="I492" s="11"/>
      <c r="J492" s="28"/>
    </row>
    <row r="493" ht="13.5" thickBot="1"/>
    <row r="494" spans="1:10" ht="78.75" customHeight="1" thickBot="1">
      <c r="A494" s="648" t="s">
        <v>18</v>
      </c>
      <c r="B494" s="649">
        <f>+B486+1</f>
        <v>44182</v>
      </c>
      <c r="C494" s="299" t="s">
        <v>1</v>
      </c>
      <c r="D494" s="40" t="s">
        <v>8</v>
      </c>
      <c r="E494" s="106"/>
      <c r="F494" s="87"/>
      <c r="G494" s="106"/>
      <c r="H494" s="83"/>
      <c r="I494" s="106"/>
      <c r="J494" s="83"/>
    </row>
    <row r="495" spans="1:10" ht="57.75" customHeight="1">
      <c r="A495" s="624"/>
      <c r="B495" s="616"/>
      <c r="C495" s="41" t="s">
        <v>2</v>
      </c>
      <c r="D495" s="7" t="s">
        <v>9</v>
      </c>
      <c r="E495" s="51"/>
      <c r="F495" s="87"/>
      <c r="G495" s="51"/>
      <c r="H495" s="84"/>
      <c r="I495" s="51"/>
      <c r="J495" s="84"/>
    </row>
    <row r="496" spans="1:10" ht="15.75">
      <c r="A496" s="624"/>
      <c r="B496" s="616"/>
      <c r="C496" s="325" t="s">
        <v>22</v>
      </c>
      <c r="D496" s="326" t="s">
        <v>10</v>
      </c>
      <c r="E496" s="327"/>
      <c r="F496" s="328"/>
      <c r="G496" s="327"/>
      <c r="H496" s="329"/>
      <c r="I496" s="327"/>
      <c r="J496" s="329"/>
    </row>
    <row r="497" spans="1:10" ht="67.5" customHeight="1">
      <c r="A497" s="624"/>
      <c r="B497" s="616"/>
      <c r="C497" s="41" t="s">
        <v>3</v>
      </c>
      <c r="D497" s="7" t="s">
        <v>11</v>
      </c>
      <c r="E497" s="10"/>
      <c r="F497" s="43"/>
      <c r="G497" s="51"/>
      <c r="H497" s="85"/>
      <c r="I497" s="51"/>
      <c r="J497" s="85"/>
    </row>
    <row r="498" spans="1:10" ht="63" customHeight="1">
      <c r="A498" s="624"/>
      <c r="B498" s="616"/>
      <c r="C498" s="42" t="s">
        <v>4</v>
      </c>
      <c r="D498" s="33" t="s">
        <v>12</v>
      </c>
      <c r="E498" s="10"/>
      <c r="F498" s="43"/>
      <c r="G498" s="51"/>
      <c r="H498" s="85"/>
      <c r="I498" s="51"/>
      <c r="J498" s="85"/>
    </row>
    <row r="499" spans="1:10" ht="59.25" customHeight="1">
      <c r="A499" s="624"/>
      <c r="B499" s="616"/>
      <c r="C499" s="23" t="s">
        <v>5</v>
      </c>
      <c r="D499" s="32" t="s">
        <v>13</v>
      </c>
      <c r="E499" s="10"/>
      <c r="F499" s="24"/>
      <c r="G499" s="10"/>
      <c r="H499" s="24"/>
      <c r="I499" s="53"/>
      <c r="J499" s="129"/>
    </row>
    <row r="500" spans="1:10" ht="61.5" customHeight="1" thickBot="1">
      <c r="A500" s="625"/>
      <c r="B500" s="617"/>
      <c r="C500" s="44" t="s">
        <v>6</v>
      </c>
      <c r="D500" s="45" t="s">
        <v>14</v>
      </c>
      <c r="E500" s="11"/>
      <c r="F500" s="28"/>
      <c r="G500" s="11"/>
      <c r="H500" s="28"/>
      <c r="I500" s="53"/>
      <c r="J500" s="129"/>
    </row>
    <row r="501" ht="13.5" thickBot="1"/>
    <row r="502" spans="1:10" ht="57.75" customHeight="1">
      <c r="A502" s="648" t="s">
        <v>19</v>
      </c>
      <c r="B502" s="649">
        <f>+B494+1</f>
        <v>44183</v>
      </c>
      <c r="C502" s="299" t="s">
        <v>1</v>
      </c>
      <c r="D502" s="40" t="s">
        <v>8</v>
      </c>
      <c r="E502" s="72"/>
      <c r="F502" s="129"/>
      <c r="G502" s="106"/>
      <c r="H502" s="83"/>
      <c r="I502" s="72"/>
      <c r="J502" s="409"/>
    </row>
    <row r="503" spans="1:10" ht="45.75" customHeight="1">
      <c r="A503" s="624"/>
      <c r="B503" s="616"/>
      <c r="C503" s="41" t="s">
        <v>2</v>
      </c>
      <c r="D503" s="7" t="s">
        <v>9</v>
      </c>
      <c r="E503" s="72"/>
      <c r="F503" s="129"/>
      <c r="G503" s="51"/>
      <c r="H503" s="84"/>
      <c r="I503" s="72"/>
      <c r="J503" s="410"/>
    </row>
    <row r="504" spans="1:10" ht="15.75">
      <c r="A504" s="624"/>
      <c r="B504" s="616"/>
      <c r="C504" s="325" t="s">
        <v>22</v>
      </c>
      <c r="D504" s="326" t="s">
        <v>10</v>
      </c>
      <c r="E504" s="327"/>
      <c r="F504" s="328"/>
      <c r="G504" s="327"/>
      <c r="H504" s="329"/>
      <c r="I504" s="327"/>
      <c r="J504" s="329"/>
    </row>
    <row r="505" spans="1:10" ht="46.5" customHeight="1">
      <c r="A505" s="624"/>
      <c r="B505" s="616"/>
      <c r="C505" s="41" t="s">
        <v>3</v>
      </c>
      <c r="D505" s="7" t="s">
        <v>11</v>
      </c>
      <c r="E505" s="72"/>
      <c r="F505" s="129"/>
      <c r="G505" s="72"/>
      <c r="H505" s="129"/>
      <c r="I505" s="72"/>
      <c r="J505" s="129"/>
    </row>
    <row r="506" spans="1:10" ht="40.5" customHeight="1">
      <c r="A506" s="624"/>
      <c r="B506" s="616"/>
      <c r="C506" s="42" t="s">
        <v>4</v>
      </c>
      <c r="D506" s="33" t="s">
        <v>12</v>
      </c>
      <c r="E506" s="72"/>
      <c r="F506" s="129"/>
      <c r="G506" s="72"/>
      <c r="H506" s="129"/>
      <c r="I506" s="72"/>
      <c r="J506" s="129"/>
    </row>
    <row r="507" spans="1:10" ht="38.25" customHeight="1">
      <c r="A507" s="624"/>
      <c r="B507" s="616"/>
      <c r="C507" s="23" t="s">
        <v>5</v>
      </c>
      <c r="D507" s="32" t="s">
        <v>13</v>
      </c>
      <c r="E507" s="72"/>
      <c r="F507" s="129"/>
      <c r="G507" s="72"/>
      <c r="H507" s="129"/>
      <c r="I507" s="72"/>
      <c r="J507" s="129"/>
    </row>
    <row r="508" spans="1:10" ht="50.25" customHeight="1" thickBot="1">
      <c r="A508" s="625"/>
      <c r="B508" s="617"/>
      <c r="C508" s="44" t="s">
        <v>6</v>
      </c>
      <c r="D508" s="45" t="s">
        <v>14</v>
      </c>
      <c r="E508" s="11"/>
      <c r="F508" s="28"/>
      <c r="G508" s="11"/>
      <c r="H508" s="28"/>
      <c r="I508" s="11"/>
      <c r="J508" s="28"/>
    </row>
    <row r="509" ht="13.5" thickBot="1"/>
    <row r="510" spans="1:10" ht="48.75" customHeight="1" thickBot="1">
      <c r="A510" s="648" t="s">
        <v>21</v>
      </c>
      <c r="B510" s="649">
        <f>+B502+1</f>
        <v>44184</v>
      </c>
      <c r="C510" s="299" t="s">
        <v>1</v>
      </c>
      <c r="D510" s="40" t="s">
        <v>8</v>
      </c>
      <c r="E510" s="106"/>
      <c r="F510" s="87"/>
      <c r="G510" s="106"/>
      <c r="H510" s="83"/>
      <c r="I510" s="106"/>
      <c r="J510" s="83"/>
    </row>
    <row r="511" spans="1:10" ht="44.25" customHeight="1">
      <c r="A511" s="624"/>
      <c r="B511" s="616"/>
      <c r="C511" s="41" t="s">
        <v>2</v>
      </c>
      <c r="D511" s="7" t="s">
        <v>9</v>
      </c>
      <c r="E511" s="51"/>
      <c r="F511" s="87"/>
      <c r="G511" s="51"/>
      <c r="H511" s="84"/>
      <c r="I511" s="51"/>
      <c r="J511" s="84"/>
    </row>
    <row r="512" spans="1:10" ht="15.75">
      <c r="A512" s="624"/>
      <c r="B512" s="616"/>
      <c r="C512" s="325" t="s">
        <v>22</v>
      </c>
      <c r="D512" s="326" t="s">
        <v>10</v>
      </c>
      <c r="E512" s="327"/>
      <c r="F512" s="328"/>
      <c r="G512" s="327"/>
      <c r="H512" s="329"/>
      <c r="I512" s="327"/>
      <c r="J512" s="329"/>
    </row>
    <row r="513" spans="1:10" ht="44.25" customHeight="1">
      <c r="A513" s="624"/>
      <c r="B513" s="616"/>
      <c r="C513" s="41" t="s">
        <v>3</v>
      </c>
      <c r="D513" s="7" t="s">
        <v>11</v>
      </c>
      <c r="E513" s="10"/>
      <c r="F513" s="43"/>
      <c r="G513" s="51"/>
      <c r="H513" s="85"/>
      <c r="I513" s="51"/>
      <c r="J513" s="85"/>
    </row>
    <row r="514" spans="1:10" ht="51" customHeight="1">
      <c r="A514" s="624"/>
      <c r="B514" s="616"/>
      <c r="C514" s="42" t="s">
        <v>4</v>
      </c>
      <c r="D514" s="33" t="s">
        <v>12</v>
      </c>
      <c r="E514" s="10"/>
      <c r="F514" s="43"/>
      <c r="G514" s="51"/>
      <c r="H514" s="85"/>
      <c r="I514" s="51"/>
      <c r="J514" s="85"/>
    </row>
    <row r="515" spans="1:10" ht="54.75" customHeight="1">
      <c r="A515" s="624"/>
      <c r="B515" s="616"/>
      <c r="C515" s="23" t="s">
        <v>5</v>
      </c>
      <c r="D515" s="32" t="s">
        <v>13</v>
      </c>
      <c r="E515" s="10"/>
      <c r="F515" s="24"/>
      <c r="G515" s="10"/>
      <c r="H515" s="24"/>
      <c r="I515" s="10"/>
      <c r="J515" s="24"/>
    </row>
    <row r="516" spans="1:10" ht="48.75" customHeight="1" thickBot="1">
      <c r="A516" s="625"/>
      <c r="B516" s="617"/>
      <c r="C516" s="44" t="s">
        <v>6</v>
      </c>
      <c r="D516" s="45" t="s">
        <v>14</v>
      </c>
      <c r="E516" s="11"/>
      <c r="F516" s="28"/>
      <c r="G516" s="11"/>
      <c r="H516" s="28"/>
      <c r="I516" s="11"/>
      <c r="J516" s="28"/>
    </row>
    <row r="517" ht="13.5" thickBot="1"/>
    <row r="518" spans="1:10" ht="19.5" thickBot="1">
      <c r="A518" s="412" t="s">
        <v>0</v>
      </c>
      <c r="B518" s="413"/>
      <c r="C518" s="414" t="s">
        <v>23</v>
      </c>
      <c r="D518" s="415" t="s">
        <v>24</v>
      </c>
      <c r="E518" s="585"/>
      <c r="F518" s="586"/>
      <c r="G518" s="585"/>
      <c r="H518" s="586"/>
      <c r="I518" s="585"/>
      <c r="J518" s="587"/>
    </row>
    <row r="519" spans="1:10" ht="41.25" customHeight="1">
      <c r="A519" s="588" t="s">
        <v>20</v>
      </c>
      <c r="B519" s="591">
        <v>44165</v>
      </c>
      <c r="C519" s="92" t="s">
        <v>1</v>
      </c>
      <c r="D519" s="97" t="s">
        <v>8</v>
      </c>
      <c r="E519" s="416"/>
      <c r="F519" s="129"/>
      <c r="G519" s="416"/>
      <c r="H519" s="129"/>
      <c r="I519" s="416"/>
      <c r="J519" s="259"/>
    </row>
    <row r="520" spans="1:10" ht="15.75">
      <c r="A520" s="589"/>
      <c r="B520" s="592"/>
      <c r="C520" s="66" t="s">
        <v>2</v>
      </c>
      <c r="D520" s="50" t="s">
        <v>9</v>
      </c>
      <c r="E520" s="416"/>
      <c r="F520" s="129"/>
      <c r="G520" s="416"/>
      <c r="H520" s="129"/>
      <c r="I520" s="416"/>
      <c r="J520" s="259"/>
    </row>
    <row r="521" spans="1:10" ht="15.75">
      <c r="A521" s="589"/>
      <c r="B521" s="592"/>
      <c r="C521" s="417" t="s">
        <v>22</v>
      </c>
      <c r="D521" s="353" t="s">
        <v>10</v>
      </c>
      <c r="E521" s="354"/>
      <c r="F521" s="355"/>
      <c r="G521" s="354"/>
      <c r="H521" s="355"/>
      <c r="I521" s="354"/>
      <c r="J521" s="356"/>
    </row>
    <row r="522" spans="1:10" ht="36.75" customHeight="1">
      <c r="A522" s="589"/>
      <c r="B522" s="592"/>
      <c r="C522" s="66" t="s">
        <v>3</v>
      </c>
      <c r="D522" s="50" t="s">
        <v>11</v>
      </c>
      <c r="E522" s="51"/>
      <c r="F522" s="130"/>
      <c r="G522" s="51"/>
      <c r="H522" s="130"/>
      <c r="I522" s="416"/>
      <c r="J522" s="259"/>
    </row>
    <row r="523" spans="1:10" ht="33.75" customHeight="1">
      <c r="A523" s="589"/>
      <c r="B523" s="592"/>
      <c r="C523" s="66" t="s">
        <v>4</v>
      </c>
      <c r="D523" s="52" t="s">
        <v>12</v>
      </c>
      <c r="E523" s="51"/>
      <c r="F523" s="130"/>
      <c r="G523" s="51"/>
      <c r="H523" s="130"/>
      <c r="I523" s="416"/>
      <c r="J523" s="259"/>
    </row>
    <row r="524" spans="1:10" ht="36" customHeight="1">
      <c r="A524" s="589"/>
      <c r="B524" s="592"/>
      <c r="C524" s="66" t="s">
        <v>5</v>
      </c>
      <c r="D524" s="48" t="s">
        <v>13</v>
      </c>
      <c r="E524" s="53"/>
      <c r="F524" s="418"/>
      <c r="G524" s="53"/>
      <c r="H524" s="418"/>
      <c r="I524" s="53"/>
      <c r="J524" s="418"/>
    </row>
    <row r="525" spans="1:10" ht="36" customHeight="1">
      <c r="A525" s="589"/>
      <c r="B525" s="592"/>
      <c r="C525" s="94" t="s">
        <v>6</v>
      </c>
      <c r="D525" s="50" t="s">
        <v>14</v>
      </c>
      <c r="E525" s="53"/>
      <c r="F525" s="418"/>
      <c r="G525" s="53"/>
      <c r="H525" s="418"/>
      <c r="I525" s="53"/>
      <c r="J525" s="418"/>
    </row>
    <row r="526" spans="1:10" ht="44.25" customHeight="1" thickBot="1">
      <c r="A526" s="590"/>
      <c r="B526" s="593"/>
      <c r="C526" s="419" t="s">
        <v>26</v>
      </c>
      <c r="D526" s="95" t="s">
        <v>27</v>
      </c>
      <c r="E526" s="53"/>
      <c r="F526" s="420"/>
      <c r="G526" s="421"/>
      <c r="H526" s="55"/>
      <c r="I526" s="421"/>
      <c r="J526" s="262"/>
    </row>
    <row r="527" spans="1:10" ht="15.75" thickBot="1">
      <c r="A527" s="56"/>
      <c r="B527" s="57"/>
      <c r="C527" s="58"/>
      <c r="D527" s="77"/>
      <c r="E527" s="73"/>
      <c r="F527" s="74"/>
      <c r="G527" s="73"/>
      <c r="H527" s="74"/>
      <c r="I527" s="73"/>
      <c r="J527" s="74"/>
    </row>
    <row r="528" spans="1:10" ht="52.5" customHeight="1" thickBot="1">
      <c r="A528" s="582" t="s">
        <v>16</v>
      </c>
      <c r="B528" s="577">
        <f>+B519+1</f>
        <v>44166</v>
      </c>
      <c r="C528" s="92" t="s">
        <v>1</v>
      </c>
      <c r="D528" s="61" t="s">
        <v>8</v>
      </c>
      <c r="E528" s="422"/>
      <c r="F528" s="132"/>
      <c r="G528" s="51"/>
      <c r="H528" s="130"/>
      <c r="I528" s="422"/>
      <c r="J528" s="263"/>
    </row>
    <row r="529" spans="1:10" ht="45.75" customHeight="1">
      <c r="A529" s="583"/>
      <c r="B529" s="578"/>
      <c r="C529" s="66" t="s">
        <v>2</v>
      </c>
      <c r="D529" s="62" t="s">
        <v>9</v>
      </c>
      <c r="E529" s="422"/>
      <c r="F529" s="78"/>
      <c r="G529" s="51"/>
      <c r="H529" s="130"/>
      <c r="I529" s="416"/>
      <c r="J529" s="259"/>
    </row>
    <row r="530" spans="1:10" ht="16.5" thickBot="1">
      <c r="A530" s="583"/>
      <c r="B530" s="578"/>
      <c r="C530" s="417" t="s">
        <v>22</v>
      </c>
      <c r="D530" s="337" t="s">
        <v>10</v>
      </c>
      <c r="E530" s="330"/>
      <c r="F530" s="346"/>
      <c r="G530" s="330"/>
      <c r="H530" s="328"/>
      <c r="I530" s="330"/>
      <c r="J530" s="332"/>
    </row>
    <row r="531" spans="1:10" ht="45" customHeight="1" thickBot="1">
      <c r="A531" s="583"/>
      <c r="B531" s="578"/>
      <c r="C531" s="66" t="s">
        <v>3</v>
      </c>
      <c r="D531" s="50" t="s">
        <v>11</v>
      </c>
      <c r="E531" s="422"/>
      <c r="F531" s="129"/>
      <c r="G531" s="416"/>
      <c r="H531" s="129"/>
      <c r="I531" s="51"/>
      <c r="J531" s="130"/>
    </row>
    <row r="532" spans="1:10" ht="42" customHeight="1">
      <c r="A532" s="583"/>
      <c r="B532" s="578"/>
      <c r="C532" s="66" t="s">
        <v>4</v>
      </c>
      <c r="D532" s="52" t="s">
        <v>12</v>
      </c>
      <c r="E532" s="422"/>
      <c r="F532" s="129"/>
      <c r="G532" s="416"/>
      <c r="H532" s="129"/>
      <c r="I532" s="51"/>
      <c r="J532" s="130"/>
    </row>
    <row r="533" spans="1:10" ht="39.75" customHeight="1">
      <c r="A533" s="583"/>
      <c r="B533" s="578"/>
      <c r="C533" s="66" t="s">
        <v>5</v>
      </c>
      <c r="D533" s="48" t="s">
        <v>13</v>
      </c>
      <c r="E533" s="53"/>
      <c r="F533" s="129"/>
      <c r="G533" s="53"/>
      <c r="H533" s="418"/>
      <c r="I533" s="53"/>
      <c r="J533" s="418"/>
    </row>
    <row r="534" spans="1:10" ht="65.25" customHeight="1">
      <c r="A534" s="584"/>
      <c r="B534" s="579"/>
      <c r="C534" s="94" t="s">
        <v>6</v>
      </c>
      <c r="D534" s="54" t="s">
        <v>14</v>
      </c>
      <c r="E534" s="53"/>
      <c r="F534" s="129"/>
      <c r="G534" s="53"/>
      <c r="H534" s="418"/>
      <c r="I534" s="53"/>
      <c r="J534" s="418"/>
    </row>
    <row r="535" spans="1:10" ht="44.25" customHeight="1" thickBot="1">
      <c r="A535" s="90"/>
      <c r="B535" s="99"/>
      <c r="C535" s="419" t="s">
        <v>26</v>
      </c>
      <c r="D535" s="95" t="s">
        <v>27</v>
      </c>
      <c r="E535" s="53"/>
      <c r="F535" s="129"/>
      <c r="G535" s="265"/>
      <c r="H535" s="266"/>
      <c r="I535" s="421"/>
      <c r="J535" s="267"/>
    </row>
    <row r="536" spans="1:10" ht="15.75" thickBot="1">
      <c r="A536" s="56"/>
      <c r="B536" s="57"/>
      <c r="C536" s="58"/>
      <c r="D536" s="58"/>
      <c r="E536" s="59"/>
      <c r="F536" s="60"/>
      <c r="G536" s="59"/>
      <c r="H536" s="60"/>
      <c r="I536" s="59"/>
      <c r="J536" s="60"/>
    </row>
    <row r="537" spans="1:10" ht="48.75" customHeight="1">
      <c r="A537" s="582" t="s">
        <v>17</v>
      </c>
      <c r="B537" s="577">
        <f>+B528+1</f>
        <v>44167</v>
      </c>
      <c r="C537" s="92" t="s">
        <v>1</v>
      </c>
      <c r="D537" s="61" t="s">
        <v>8</v>
      </c>
      <c r="E537" s="422"/>
      <c r="F537" s="132"/>
      <c r="G537" s="53"/>
      <c r="H537" s="129"/>
      <c r="I537" s="422"/>
      <c r="J537" s="263"/>
    </row>
    <row r="538" spans="1:10" ht="53.25" customHeight="1">
      <c r="A538" s="583"/>
      <c r="B538" s="578"/>
      <c r="C538" s="66" t="s">
        <v>2</v>
      </c>
      <c r="D538" s="62" t="s">
        <v>9</v>
      </c>
      <c r="E538" s="416"/>
      <c r="F538" s="129"/>
      <c r="G538" s="53"/>
      <c r="H538" s="129"/>
      <c r="I538" s="416"/>
      <c r="J538" s="259"/>
    </row>
    <row r="539" spans="1:10" ht="15.75">
      <c r="A539" s="583"/>
      <c r="B539" s="578"/>
      <c r="C539" s="417" t="s">
        <v>22</v>
      </c>
      <c r="D539" s="326" t="s">
        <v>10</v>
      </c>
      <c r="E539" s="330"/>
      <c r="F539" s="328"/>
      <c r="G539" s="330"/>
      <c r="H539" s="328"/>
      <c r="I539" s="330"/>
      <c r="J539" s="332"/>
    </row>
    <row r="540" spans="1:10" ht="45.75" customHeight="1">
      <c r="A540" s="583"/>
      <c r="B540" s="578"/>
      <c r="C540" s="66" t="s">
        <v>3</v>
      </c>
      <c r="D540" s="62" t="s">
        <v>11</v>
      </c>
      <c r="E540" s="416"/>
      <c r="F540" s="129"/>
      <c r="G540" s="416"/>
      <c r="H540" s="129"/>
      <c r="I540" s="416"/>
      <c r="J540" s="259"/>
    </row>
    <row r="541" spans="1:10" ht="37.5" customHeight="1">
      <c r="A541" s="583"/>
      <c r="B541" s="578"/>
      <c r="C541" s="66" t="s">
        <v>4</v>
      </c>
      <c r="D541" s="63" t="s">
        <v>12</v>
      </c>
      <c r="E541" s="416"/>
      <c r="F541" s="129"/>
      <c r="G541" s="72"/>
      <c r="H541" s="129"/>
      <c r="I541" s="416"/>
      <c r="J541" s="259"/>
    </row>
    <row r="542" spans="1:10" ht="48" customHeight="1">
      <c r="A542" s="583"/>
      <c r="B542" s="578"/>
      <c r="C542" s="66" t="s">
        <v>5</v>
      </c>
      <c r="D542" s="61" t="s">
        <v>13</v>
      </c>
      <c r="E542" s="51"/>
      <c r="F542" s="418"/>
      <c r="G542" s="72"/>
      <c r="H542" s="129"/>
      <c r="I542" s="51"/>
      <c r="J542" s="418"/>
    </row>
    <row r="543" spans="1:10" ht="40.5" customHeight="1">
      <c r="A543" s="584"/>
      <c r="B543" s="579"/>
      <c r="C543" s="94" t="s">
        <v>6</v>
      </c>
      <c r="D543" s="62" t="s">
        <v>14</v>
      </c>
      <c r="E543" s="51"/>
      <c r="F543" s="418"/>
      <c r="G543" s="51"/>
      <c r="H543" s="418"/>
      <c r="I543" s="51"/>
      <c r="J543" s="418"/>
    </row>
    <row r="544" spans="1:10" ht="51" customHeight="1" thickBot="1">
      <c r="A544" s="90"/>
      <c r="B544" s="99"/>
      <c r="C544" s="419" t="s">
        <v>26</v>
      </c>
      <c r="D544" s="101" t="s">
        <v>27</v>
      </c>
      <c r="E544" s="421"/>
      <c r="F544" s="100"/>
      <c r="G544" s="421"/>
      <c r="H544" s="100"/>
      <c r="I544" s="421"/>
      <c r="J544" s="267"/>
    </row>
    <row r="545" spans="1:10" ht="15.75" thickBot="1">
      <c r="A545" s="56"/>
      <c r="B545" s="57"/>
      <c r="C545" s="58"/>
      <c r="D545" s="58"/>
      <c r="E545" s="59"/>
      <c r="F545" s="60"/>
      <c r="G545" s="59"/>
      <c r="H545" s="60"/>
      <c r="I545" s="59"/>
      <c r="J545" s="60"/>
    </row>
    <row r="546" spans="1:10" ht="51.75" customHeight="1">
      <c r="A546" s="582" t="s">
        <v>18</v>
      </c>
      <c r="B546" s="577">
        <f>+B537+1</f>
        <v>44168</v>
      </c>
      <c r="C546" s="92" t="s">
        <v>1</v>
      </c>
      <c r="D546" s="61" t="s">
        <v>8</v>
      </c>
      <c r="E546" s="106"/>
      <c r="F546" s="132"/>
      <c r="G546" s="106"/>
      <c r="H546" s="81"/>
      <c r="I546" s="106"/>
      <c r="J546" s="269"/>
    </row>
    <row r="547" spans="1:10" ht="46.5" customHeight="1">
      <c r="A547" s="583"/>
      <c r="B547" s="578"/>
      <c r="C547" s="66" t="s">
        <v>2</v>
      </c>
      <c r="D547" s="62" t="s">
        <v>9</v>
      </c>
      <c r="E547" s="51"/>
      <c r="F547" s="130"/>
      <c r="G547" s="51"/>
      <c r="H547" s="78"/>
      <c r="I547" s="51"/>
      <c r="J547" s="270"/>
    </row>
    <row r="548" spans="1:10" ht="15.75">
      <c r="A548" s="583"/>
      <c r="B548" s="578"/>
      <c r="C548" s="417" t="s">
        <v>22</v>
      </c>
      <c r="D548" s="326" t="s">
        <v>10</v>
      </c>
      <c r="E548" s="330"/>
      <c r="F548" s="342"/>
      <c r="G548" s="350"/>
      <c r="H548" s="351"/>
      <c r="I548" s="350"/>
      <c r="J548" s="352"/>
    </row>
    <row r="549" spans="1:10" ht="44.25" customHeight="1">
      <c r="A549" s="583"/>
      <c r="B549" s="578"/>
      <c r="C549" s="66" t="s">
        <v>3</v>
      </c>
      <c r="D549" s="62" t="s">
        <v>11</v>
      </c>
      <c r="E549" s="51"/>
      <c r="F549" s="130"/>
      <c r="G549" s="416"/>
      <c r="H549" s="79"/>
      <c r="I549" s="416"/>
      <c r="J549" s="261"/>
    </row>
    <row r="550" spans="1:10" ht="33.75" customHeight="1">
      <c r="A550" s="583"/>
      <c r="B550" s="578"/>
      <c r="C550" s="66" t="s">
        <v>4</v>
      </c>
      <c r="D550" s="63" t="s">
        <v>12</v>
      </c>
      <c r="E550" s="53"/>
      <c r="F550" s="129"/>
      <c r="G550" s="416"/>
      <c r="H550" s="79"/>
      <c r="I550" s="416"/>
      <c r="J550" s="261"/>
    </row>
    <row r="551" spans="1:10" ht="34.5" customHeight="1">
      <c r="A551" s="583"/>
      <c r="B551" s="578"/>
      <c r="C551" s="66" t="s">
        <v>5</v>
      </c>
      <c r="D551" s="61" t="s">
        <v>13</v>
      </c>
      <c r="E551" s="53"/>
      <c r="F551" s="418"/>
      <c r="G551" s="53"/>
      <c r="H551" s="418"/>
      <c r="I551" s="53"/>
      <c r="J551" s="129"/>
    </row>
    <row r="552" spans="1:10" ht="34.5" customHeight="1">
      <c r="A552" s="584"/>
      <c r="B552" s="579"/>
      <c r="C552" s="94" t="s">
        <v>6</v>
      </c>
      <c r="D552" s="62" t="s">
        <v>14</v>
      </c>
      <c r="E552" s="53"/>
      <c r="F552" s="418"/>
      <c r="G552" s="53"/>
      <c r="H552" s="418"/>
      <c r="I552" s="53"/>
      <c r="J552" s="129"/>
    </row>
    <row r="553" spans="1:10" ht="35.25" customHeight="1" thickBot="1">
      <c r="A553" s="90"/>
      <c r="B553" s="99"/>
      <c r="C553" s="419" t="s">
        <v>26</v>
      </c>
      <c r="D553" s="101" t="s">
        <v>27</v>
      </c>
      <c r="E553" s="265"/>
      <c r="F553" s="423"/>
      <c r="G553" s="53"/>
      <c r="H553" s="273"/>
      <c r="I553" s="53"/>
      <c r="J553" s="129"/>
    </row>
    <row r="554" spans="1:10" ht="15.75" thickBot="1">
      <c r="A554" s="56"/>
      <c r="B554" s="57"/>
      <c r="C554" s="58"/>
      <c r="D554" s="58"/>
      <c r="E554" s="59"/>
      <c r="F554" s="60"/>
      <c r="G554" s="59"/>
      <c r="H554" s="60"/>
      <c r="I554" s="59"/>
      <c r="J554" s="60"/>
    </row>
    <row r="555" spans="1:10" ht="39.75" customHeight="1">
      <c r="A555" s="576" t="s">
        <v>19</v>
      </c>
      <c r="B555" s="577">
        <f>+B546+1</f>
        <v>44169</v>
      </c>
      <c r="C555" s="65" t="s">
        <v>1</v>
      </c>
      <c r="D555" s="61" t="s">
        <v>8</v>
      </c>
      <c r="E555" s="416"/>
      <c r="F555" s="129"/>
      <c r="G555" s="422"/>
      <c r="H555" s="132"/>
      <c r="I555" s="72"/>
      <c r="J555" s="129"/>
    </row>
    <row r="556" spans="1:10" ht="33" customHeight="1">
      <c r="A556" s="576"/>
      <c r="B556" s="578"/>
      <c r="C556" s="66" t="s">
        <v>2</v>
      </c>
      <c r="D556" s="62" t="s">
        <v>9</v>
      </c>
      <c r="E556" s="416"/>
      <c r="F556" s="129"/>
      <c r="G556" s="416"/>
      <c r="H556" s="129"/>
      <c r="I556" s="72"/>
      <c r="J556" s="129"/>
    </row>
    <row r="557" spans="1:10" ht="15.75">
      <c r="A557" s="576"/>
      <c r="B557" s="578"/>
      <c r="C557" s="325" t="s">
        <v>22</v>
      </c>
      <c r="D557" s="326" t="s">
        <v>10</v>
      </c>
      <c r="E557" s="330"/>
      <c r="F557" s="342"/>
      <c r="G557" s="330"/>
      <c r="H557" s="342"/>
      <c r="I557" s="330"/>
      <c r="J557" s="344"/>
    </row>
    <row r="558" spans="1:10" ht="33.75" customHeight="1">
      <c r="A558" s="576"/>
      <c r="B558" s="578"/>
      <c r="C558" s="66" t="s">
        <v>3</v>
      </c>
      <c r="D558" s="62" t="s">
        <v>11</v>
      </c>
      <c r="E558" s="416"/>
      <c r="F558" s="129"/>
      <c r="G558" s="416"/>
      <c r="H558" s="129"/>
      <c r="I558" s="416"/>
      <c r="J558" s="129"/>
    </row>
    <row r="559" spans="1:10" ht="32.25" customHeight="1">
      <c r="A559" s="576"/>
      <c r="B559" s="578"/>
      <c r="C559" s="67" t="s">
        <v>4</v>
      </c>
      <c r="D559" s="63" t="s">
        <v>12</v>
      </c>
      <c r="E559" s="416"/>
      <c r="F559" s="129"/>
      <c r="G559" s="416"/>
      <c r="H559" s="129"/>
      <c r="I559" s="416"/>
      <c r="J559" s="129"/>
    </row>
    <row r="560" spans="1:10" ht="30.75" customHeight="1">
      <c r="A560" s="576"/>
      <c r="B560" s="578"/>
      <c r="C560" s="66" t="s">
        <v>5</v>
      </c>
      <c r="D560" s="61" t="s">
        <v>13</v>
      </c>
      <c r="E560" s="416"/>
      <c r="F560" s="129"/>
      <c r="G560" s="416"/>
      <c r="H560" s="129"/>
      <c r="I560" s="416"/>
      <c r="J560" s="129"/>
    </row>
    <row r="561" spans="1:10" ht="31.5" customHeight="1">
      <c r="A561" s="576"/>
      <c r="B561" s="579"/>
      <c r="C561" s="66" t="s">
        <v>6</v>
      </c>
      <c r="D561" s="62" t="s">
        <v>14</v>
      </c>
      <c r="E561" s="53"/>
      <c r="F561" s="420"/>
      <c r="G561" s="53"/>
      <c r="H561" s="260"/>
      <c r="I561" s="51"/>
      <c r="J561" s="260"/>
    </row>
    <row r="562" spans="1:10" ht="30" customHeight="1" thickBot="1">
      <c r="A562" s="90"/>
      <c r="B562" s="99"/>
      <c r="C562" s="419" t="s">
        <v>26</v>
      </c>
      <c r="D562" s="101" t="s">
        <v>27</v>
      </c>
      <c r="E562" s="53"/>
      <c r="F562" s="100"/>
      <c r="G562" s="53"/>
      <c r="H562" s="267"/>
      <c r="I562" s="51"/>
      <c r="J562" s="267"/>
    </row>
    <row r="563" spans="1:10" ht="15.75" thickBot="1">
      <c r="A563" s="424"/>
      <c r="B563" s="425"/>
      <c r="C563" s="426"/>
      <c r="D563" s="426"/>
      <c r="E563" s="427"/>
      <c r="F563" s="428"/>
      <c r="G563" s="427"/>
      <c r="H563" s="428"/>
      <c r="I563" s="427"/>
      <c r="J563" s="428"/>
    </row>
    <row r="564" spans="1:10" ht="37.5" customHeight="1">
      <c r="A564" s="580" t="s">
        <v>21</v>
      </c>
      <c r="B564" s="565">
        <f>+B555+1</f>
        <v>44170</v>
      </c>
      <c r="C564" s="429" t="s">
        <v>1</v>
      </c>
      <c r="D564" s="430" t="s">
        <v>8</v>
      </c>
      <c r="E564" s="422"/>
      <c r="F564" s="132"/>
      <c r="G564" s="106"/>
      <c r="H564" s="81"/>
      <c r="I564" s="422"/>
      <c r="J564" s="275"/>
    </row>
    <row r="565" spans="1:10" ht="42" customHeight="1">
      <c r="A565" s="581"/>
      <c r="B565" s="566"/>
      <c r="C565" s="432" t="s">
        <v>2</v>
      </c>
      <c r="D565" s="433" t="s">
        <v>9</v>
      </c>
      <c r="E565" s="416"/>
      <c r="F565" s="129"/>
      <c r="G565" s="51"/>
      <c r="H565" s="78"/>
      <c r="I565" s="434"/>
      <c r="J565" s="271"/>
    </row>
    <row r="566" spans="1:10" ht="15.75">
      <c r="A566" s="581"/>
      <c r="B566" s="566"/>
      <c r="C566" s="325" t="s">
        <v>22</v>
      </c>
      <c r="D566" s="326" t="s">
        <v>10</v>
      </c>
      <c r="E566" s="343"/>
      <c r="F566" s="342"/>
      <c r="G566" s="343"/>
      <c r="H566" s="342"/>
      <c r="I566" s="343"/>
      <c r="J566" s="344"/>
    </row>
    <row r="567" spans="1:10" ht="31.5" customHeight="1">
      <c r="A567" s="581"/>
      <c r="B567" s="566"/>
      <c r="C567" s="432" t="s">
        <v>3</v>
      </c>
      <c r="D567" s="433" t="s">
        <v>11</v>
      </c>
      <c r="E567" s="416"/>
      <c r="F567" s="129"/>
      <c r="G567" s="53"/>
      <c r="H567" s="78"/>
      <c r="I567" s="104"/>
      <c r="J567" s="271"/>
    </row>
    <row r="568" spans="1:10" ht="31.5" customHeight="1">
      <c r="A568" s="581"/>
      <c r="B568" s="566"/>
      <c r="C568" s="435" t="s">
        <v>4</v>
      </c>
      <c r="D568" s="436" t="s">
        <v>12</v>
      </c>
      <c r="E568" s="51"/>
      <c r="F568" s="105"/>
      <c r="G568" s="51"/>
      <c r="H568" s="105"/>
      <c r="I568" s="51"/>
      <c r="J568" s="276"/>
    </row>
    <row r="569" spans="1:10" ht="38.25" customHeight="1">
      <c r="A569" s="581"/>
      <c r="B569" s="566"/>
      <c r="C569" s="432" t="s">
        <v>5</v>
      </c>
      <c r="D569" s="430" t="s">
        <v>13</v>
      </c>
      <c r="E569" s="437"/>
      <c r="F569" s="438"/>
      <c r="G569" s="437"/>
      <c r="H569" s="438"/>
      <c r="I569" s="437"/>
      <c r="J569" s="439"/>
    </row>
    <row r="570" spans="1:10" ht="38.25" customHeight="1">
      <c r="A570" s="581"/>
      <c r="B570" s="566"/>
      <c r="C570" s="432" t="s">
        <v>6</v>
      </c>
      <c r="D570" s="433" t="s">
        <v>14</v>
      </c>
      <c r="E570" s="440"/>
      <c r="F570" s="441"/>
      <c r="G570" s="440"/>
      <c r="H570" s="441"/>
      <c r="I570" s="440"/>
      <c r="J570" s="442"/>
    </row>
    <row r="571" spans="1:10" ht="38.25" customHeight="1" thickBot="1">
      <c r="A571" s="112"/>
      <c r="B571" s="99"/>
      <c r="C571" s="419" t="s">
        <v>26</v>
      </c>
      <c r="D571" s="101" t="s">
        <v>27</v>
      </c>
      <c r="E571" s="421"/>
      <c r="F571" s="100"/>
      <c r="G571" s="421"/>
      <c r="H571" s="100"/>
      <c r="I571" s="421"/>
      <c r="J571" s="267"/>
    </row>
    <row r="572" spans="1:10" ht="15.75" thickBot="1">
      <c r="A572" s="424"/>
      <c r="B572" s="425"/>
      <c r="C572" s="426"/>
      <c r="D572" s="426"/>
      <c r="E572" s="427"/>
      <c r="F572" s="428"/>
      <c r="G572" s="427"/>
      <c r="H572" s="428"/>
      <c r="I572" s="427"/>
      <c r="J572" s="428"/>
    </row>
    <row r="573" spans="1:10" ht="36.75" customHeight="1" thickBot="1">
      <c r="A573" s="563" t="s">
        <v>20</v>
      </c>
      <c r="B573" s="565">
        <f>+B519+7</f>
        <v>44172</v>
      </c>
      <c r="C573" s="443" t="s">
        <v>1</v>
      </c>
      <c r="D573" s="444" t="s">
        <v>8</v>
      </c>
      <c r="E573" s="312"/>
      <c r="F573" s="132"/>
      <c r="G573" s="312"/>
      <c r="H573" s="132"/>
      <c r="I573" s="312"/>
      <c r="J573" s="132"/>
    </row>
    <row r="574" spans="1:10" ht="36.75" customHeight="1">
      <c r="A574" s="564"/>
      <c r="B574" s="574"/>
      <c r="C574" s="445" t="s">
        <v>2</v>
      </c>
      <c r="D574" s="433" t="s">
        <v>9</v>
      </c>
      <c r="E574" s="312"/>
      <c r="F574" s="132"/>
      <c r="G574" s="312"/>
      <c r="H574" s="132"/>
      <c r="I574" s="312"/>
      <c r="J574" s="132"/>
    </row>
    <row r="575" spans="1:10" ht="15.75">
      <c r="A575" s="564"/>
      <c r="B575" s="574"/>
      <c r="C575" s="345" t="s">
        <v>22</v>
      </c>
      <c r="D575" s="326" t="s">
        <v>10</v>
      </c>
      <c r="E575" s="330"/>
      <c r="F575" s="328"/>
      <c r="G575" s="330"/>
      <c r="H575" s="328"/>
      <c r="I575" s="331"/>
      <c r="J575" s="332"/>
    </row>
    <row r="576" spans="1:10" ht="40.5" customHeight="1">
      <c r="A576" s="564"/>
      <c r="B576" s="574"/>
      <c r="C576" s="445" t="s">
        <v>3</v>
      </c>
      <c r="D576" s="433" t="s">
        <v>11</v>
      </c>
      <c r="E576" s="51"/>
      <c r="F576" s="130"/>
      <c r="G576" s="416"/>
      <c r="H576" s="129"/>
      <c r="I576" s="313"/>
      <c r="J576" s="270"/>
    </row>
    <row r="577" spans="1:10" ht="40.5" customHeight="1">
      <c r="A577" s="564"/>
      <c r="B577" s="574"/>
      <c r="C577" s="445" t="s">
        <v>4</v>
      </c>
      <c r="D577" s="436" t="s">
        <v>12</v>
      </c>
      <c r="E577" s="51"/>
      <c r="F577" s="130"/>
      <c r="G577" s="416"/>
      <c r="H577" s="129"/>
      <c r="I577" s="104"/>
      <c r="J577" s="270"/>
    </row>
    <row r="578" spans="1:10" ht="40.5" customHeight="1">
      <c r="A578" s="564"/>
      <c r="B578" s="574"/>
      <c r="C578" s="445" t="s">
        <v>5</v>
      </c>
      <c r="D578" s="430" t="s">
        <v>13</v>
      </c>
      <c r="E578" s="53"/>
      <c r="F578" s="418"/>
      <c r="G578" s="53"/>
      <c r="H578" s="418"/>
      <c r="I578" s="53"/>
      <c r="J578" s="418"/>
    </row>
    <row r="579" spans="1:10" ht="40.5" customHeight="1">
      <c r="A579" s="564"/>
      <c r="B579" s="574"/>
      <c r="C579" s="445" t="s">
        <v>6</v>
      </c>
      <c r="D579" s="433" t="s">
        <v>14</v>
      </c>
      <c r="E579" s="51"/>
      <c r="F579" s="418"/>
      <c r="G579" s="53"/>
      <c r="H579" s="420"/>
      <c r="I579" s="53"/>
      <c r="J579" s="261"/>
    </row>
    <row r="580" spans="1:10" ht="40.5" customHeight="1" thickBot="1">
      <c r="A580" s="90"/>
      <c r="B580" s="99"/>
      <c r="C580" s="102" t="s">
        <v>26</v>
      </c>
      <c r="D580" s="103" t="s">
        <v>27</v>
      </c>
      <c r="E580" s="51"/>
      <c r="F580" s="100"/>
      <c r="G580" s="53"/>
      <c r="H580" s="100"/>
      <c r="I580" s="53"/>
      <c r="J580" s="267"/>
    </row>
    <row r="581" spans="1:10" ht="15.75" thickBot="1">
      <c r="A581" s="446"/>
      <c r="B581" s="447"/>
      <c r="C581" s="448"/>
      <c r="D581" s="448"/>
      <c r="E581" s="449"/>
      <c r="F581" s="450"/>
      <c r="G581" s="449"/>
      <c r="H581" s="450"/>
      <c r="I581" s="449"/>
      <c r="J581" s="450"/>
    </row>
    <row r="582" spans="1:10" ht="45.75" customHeight="1" thickBot="1">
      <c r="A582" s="563" t="s">
        <v>16</v>
      </c>
      <c r="B582" s="565">
        <f>+B573+1</f>
        <v>44173</v>
      </c>
      <c r="C582" s="451" t="s">
        <v>1</v>
      </c>
      <c r="D582" s="430" t="s">
        <v>8</v>
      </c>
      <c r="E582" s="106"/>
      <c r="F582" s="81"/>
      <c r="G582" s="51"/>
      <c r="H582" s="130"/>
      <c r="I582" s="422"/>
      <c r="J582" s="452"/>
    </row>
    <row r="583" spans="1:10" ht="45.75" customHeight="1">
      <c r="A583" s="564"/>
      <c r="B583" s="574"/>
      <c r="C583" s="432" t="s">
        <v>2</v>
      </c>
      <c r="D583" s="433" t="s">
        <v>9</v>
      </c>
      <c r="E583" s="422"/>
      <c r="F583" s="78"/>
      <c r="G583" s="51"/>
      <c r="H583" s="130"/>
      <c r="I583" s="416"/>
      <c r="J583" s="453"/>
    </row>
    <row r="584" spans="1:10" ht="16.5" thickBot="1">
      <c r="A584" s="564"/>
      <c r="B584" s="574"/>
      <c r="C584" s="325" t="s">
        <v>22</v>
      </c>
      <c r="D584" s="337" t="s">
        <v>10</v>
      </c>
      <c r="E584" s="330"/>
      <c r="F584" s="346"/>
      <c r="G584" s="338"/>
      <c r="H584" s="346"/>
      <c r="I584" s="338"/>
      <c r="J584" s="347"/>
    </row>
    <row r="585" spans="1:10" ht="36" customHeight="1" thickBot="1">
      <c r="A585" s="564"/>
      <c r="B585" s="574"/>
      <c r="C585" s="432" t="s">
        <v>3</v>
      </c>
      <c r="D585" s="454" t="s">
        <v>11</v>
      </c>
      <c r="E585" s="422"/>
      <c r="F585" s="129"/>
      <c r="G585" s="416"/>
      <c r="H585" s="129"/>
      <c r="I585" s="51"/>
      <c r="J585" s="130"/>
    </row>
    <row r="586" spans="1:10" ht="36" customHeight="1">
      <c r="A586" s="564"/>
      <c r="B586" s="574"/>
      <c r="C586" s="432" t="s">
        <v>4</v>
      </c>
      <c r="D586" s="436" t="s">
        <v>12</v>
      </c>
      <c r="E586" s="422"/>
      <c r="F586" s="129"/>
      <c r="G586" s="416"/>
      <c r="H586" s="129"/>
      <c r="I586" s="51"/>
      <c r="J586" s="130"/>
    </row>
    <row r="587" spans="1:10" ht="36" customHeight="1">
      <c r="A587" s="564"/>
      <c r="B587" s="574"/>
      <c r="C587" s="432" t="s">
        <v>5</v>
      </c>
      <c r="D587" s="430" t="s">
        <v>13</v>
      </c>
      <c r="E587" s="53"/>
      <c r="F587" s="129"/>
      <c r="G587" s="53"/>
      <c r="H587" s="129"/>
      <c r="I587" s="53"/>
      <c r="J587" s="129"/>
    </row>
    <row r="588" spans="1:10" ht="36" customHeight="1">
      <c r="A588" s="564"/>
      <c r="B588" s="574"/>
      <c r="C588" s="432" t="s">
        <v>6</v>
      </c>
      <c r="D588" s="454" t="s">
        <v>14</v>
      </c>
      <c r="E588" s="53"/>
      <c r="F588" s="129"/>
      <c r="G588" s="53"/>
      <c r="H588" s="129"/>
      <c r="I588" s="53"/>
      <c r="J588" s="129"/>
    </row>
    <row r="589" spans="1:10" ht="36" customHeight="1" thickBot="1">
      <c r="A589" s="90"/>
      <c r="B589" s="99"/>
      <c r="C589" s="419" t="s">
        <v>26</v>
      </c>
      <c r="D589" s="101" t="s">
        <v>27</v>
      </c>
      <c r="E589" s="53"/>
      <c r="F589" s="129"/>
      <c r="G589" s="265"/>
      <c r="H589" s="266"/>
      <c r="I589" s="51"/>
      <c r="J589" s="267"/>
    </row>
    <row r="590" spans="1:10" ht="15.75" thickBot="1">
      <c r="A590" s="424"/>
      <c r="B590" s="425"/>
      <c r="C590" s="426"/>
      <c r="D590" s="426"/>
      <c r="E590" s="427"/>
      <c r="F590" s="428"/>
      <c r="G590" s="427"/>
      <c r="H590" s="428"/>
      <c r="I590" s="427"/>
      <c r="J590" s="428"/>
    </row>
    <row r="591" spans="1:10" ht="40.5" customHeight="1">
      <c r="A591" s="563" t="s">
        <v>17</v>
      </c>
      <c r="B591" s="565">
        <f>+B582+1</f>
        <v>44174</v>
      </c>
      <c r="C591" s="451" t="s">
        <v>1</v>
      </c>
      <c r="D591" s="430" t="s">
        <v>8</v>
      </c>
      <c r="E591" s="422"/>
      <c r="F591" s="132"/>
      <c r="G591" s="53"/>
      <c r="H591" s="129"/>
      <c r="I591" s="422"/>
      <c r="J591" s="274"/>
    </row>
    <row r="592" spans="1:10" ht="40.5" customHeight="1">
      <c r="A592" s="564"/>
      <c r="B592" s="574"/>
      <c r="C592" s="432" t="s">
        <v>2</v>
      </c>
      <c r="D592" s="433" t="s">
        <v>9</v>
      </c>
      <c r="E592" s="416"/>
      <c r="F592" s="129"/>
      <c r="G592" s="53"/>
      <c r="H592" s="129"/>
      <c r="I592" s="416"/>
      <c r="J592" s="264"/>
    </row>
    <row r="593" spans="1:10" ht="15.75">
      <c r="A593" s="564"/>
      <c r="B593" s="574"/>
      <c r="C593" s="325" t="s">
        <v>22</v>
      </c>
      <c r="D593" s="326" t="s">
        <v>10</v>
      </c>
      <c r="E593" s="330"/>
      <c r="F593" s="328"/>
      <c r="G593" s="330"/>
      <c r="H593" s="328"/>
      <c r="I593" s="330"/>
      <c r="J593" s="332"/>
    </row>
    <row r="594" spans="1:10" ht="44.25" customHeight="1">
      <c r="A594" s="564"/>
      <c r="B594" s="574"/>
      <c r="C594" s="432" t="s">
        <v>3</v>
      </c>
      <c r="D594" s="433" t="s">
        <v>11</v>
      </c>
      <c r="E594" s="53"/>
      <c r="F594" s="78"/>
      <c r="G594" s="416"/>
      <c r="H594" s="129"/>
      <c r="I594" s="416"/>
      <c r="J594" s="259"/>
    </row>
    <row r="595" spans="1:10" ht="44.25" customHeight="1">
      <c r="A595" s="564"/>
      <c r="B595" s="574"/>
      <c r="C595" s="432" t="s">
        <v>4</v>
      </c>
      <c r="D595" s="436" t="s">
        <v>12</v>
      </c>
      <c r="E595" s="53"/>
      <c r="F595" s="78"/>
      <c r="G595" s="72"/>
      <c r="H595" s="129"/>
      <c r="I595" s="416"/>
      <c r="J595" s="259"/>
    </row>
    <row r="596" spans="1:10" ht="44.25" customHeight="1">
      <c r="A596" s="564"/>
      <c r="B596" s="574"/>
      <c r="C596" s="432" t="s">
        <v>5</v>
      </c>
      <c r="D596" s="430" t="s">
        <v>13</v>
      </c>
      <c r="E596" s="51"/>
      <c r="F596" s="130"/>
      <c r="G596" s="72"/>
      <c r="H596" s="129"/>
      <c r="I596" s="53"/>
      <c r="J596" s="129"/>
    </row>
    <row r="597" spans="1:10" ht="44.25" customHeight="1">
      <c r="A597" s="564"/>
      <c r="B597" s="574"/>
      <c r="C597" s="432" t="s">
        <v>6</v>
      </c>
      <c r="D597" s="433" t="s">
        <v>14</v>
      </c>
      <c r="E597" s="51"/>
      <c r="F597" s="130"/>
      <c r="G597" s="51"/>
      <c r="H597" s="129"/>
      <c r="I597" s="53"/>
      <c r="J597" s="129"/>
    </row>
    <row r="598" spans="1:10" ht="44.25" customHeight="1" thickBot="1">
      <c r="A598" s="90"/>
      <c r="B598" s="99"/>
      <c r="C598" s="419" t="s">
        <v>26</v>
      </c>
      <c r="D598" s="101" t="s">
        <v>27</v>
      </c>
      <c r="E598" s="421"/>
      <c r="F598" s="100"/>
      <c r="G598" s="51"/>
      <c r="H598" s="100"/>
      <c r="I598" s="421"/>
      <c r="J598" s="267"/>
    </row>
    <row r="599" spans="1:10" ht="15.75" thickBot="1">
      <c r="A599" s="424"/>
      <c r="B599" s="425"/>
      <c r="C599" s="426"/>
      <c r="D599" s="426"/>
      <c r="E599" s="427"/>
      <c r="F599" s="428"/>
      <c r="G599" s="427"/>
      <c r="H599" s="428"/>
      <c r="I599" s="427"/>
      <c r="J599" s="428"/>
    </row>
    <row r="600" spans="1:10" ht="37.5" customHeight="1">
      <c r="A600" s="563" t="s">
        <v>18</v>
      </c>
      <c r="B600" s="565">
        <f>+B591+1</f>
        <v>44175</v>
      </c>
      <c r="C600" s="451" t="s">
        <v>1</v>
      </c>
      <c r="D600" s="430" t="s">
        <v>8</v>
      </c>
      <c r="E600" s="106"/>
      <c r="F600" s="81"/>
      <c r="G600" s="422"/>
      <c r="H600" s="132"/>
      <c r="I600" s="106"/>
      <c r="J600" s="269"/>
    </row>
    <row r="601" spans="1:10" ht="37.5" customHeight="1">
      <c r="A601" s="564"/>
      <c r="B601" s="574"/>
      <c r="C601" s="432" t="s">
        <v>2</v>
      </c>
      <c r="D601" s="433" t="s">
        <v>9</v>
      </c>
      <c r="E601" s="51"/>
      <c r="F601" s="78"/>
      <c r="G601" s="416"/>
      <c r="H601" s="129"/>
      <c r="I601" s="51"/>
      <c r="J601" s="270"/>
    </row>
    <row r="602" spans="1:10" ht="15.75">
      <c r="A602" s="564"/>
      <c r="B602" s="574"/>
      <c r="C602" s="325" t="s">
        <v>22</v>
      </c>
      <c r="D602" s="326" t="s">
        <v>10</v>
      </c>
      <c r="E602" s="330"/>
      <c r="F602" s="328"/>
      <c r="G602" s="330"/>
      <c r="H602" s="328"/>
      <c r="I602" s="330"/>
      <c r="J602" s="332"/>
    </row>
    <row r="603" spans="1:10" ht="42.75" customHeight="1">
      <c r="A603" s="564"/>
      <c r="B603" s="574"/>
      <c r="C603" s="432" t="s">
        <v>3</v>
      </c>
      <c r="D603" s="433" t="s">
        <v>11</v>
      </c>
      <c r="E603" s="51"/>
      <c r="F603" s="130"/>
      <c r="G603" s="416"/>
      <c r="H603" s="129"/>
      <c r="I603" s="123"/>
      <c r="J603" s="261"/>
    </row>
    <row r="604" spans="1:10" ht="42.75" customHeight="1">
      <c r="A604" s="564"/>
      <c r="B604" s="574"/>
      <c r="C604" s="432" t="s">
        <v>4</v>
      </c>
      <c r="D604" s="436" t="s">
        <v>12</v>
      </c>
      <c r="E604" s="53"/>
      <c r="F604" s="129"/>
      <c r="G604" s="51"/>
      <c r="H604" s="130"/>
      <c r="I604" s="123"/>
      <c r="J604" s="261"/>
    </row>
    <row r="605" spans="1:10" ht="42.75" customHeight="1">
      <c r="A605" s="564"/>
      <c r="B605" s="574"/>
      <c r="C605" s="432" t="s">
        <v>5</v>
      </c>
      <c r="D605" s="430" t="s">
        <v>13</v>
      </c>
      <c r="E605" s="53"/>
      <c r="F605" s="418"/>
      <c r="G605" s="53"/>
      <c r="H605" s="418"/>
      <c r="I605" s="53"/>
      <c r="J605" s="129"/>
    </row>
    <row r="606" spans="1:10" ht="42.75" customHeight="1">
      <c r="A606" s="564"/>
      <c r="B606" s="574"/>
      <c r="C606" s="445" t="s">
        <v>6</v>
      </c>
      <c r="D606" s="455" t="s">
        <v>14</v>
      </c>
      <c r="E606" s="53"/>
      <c r="F606" s="420"/>
      <c r="G606" s="53"/>
      <c r="H606" s="420"/>
      <c r="I606" s="53"/>
      <c r="J606" s="129"/>
    </row>
    <row r="607" spans="1:10" ht="42.75" customHeight="1" thickBot="1">
      <c r="A607" s="90"/>
      <c r="B607" s="99"/>
      <c r="C607" s="419" t="s">
        <v>26</v>
      </c>
      <c r="D607" s="95" t="s">
        <v>27</v>
      </c>
      <c r="E607" s="265"/>
      <c r="F607" s="423"/>
      <c r="G607" s="53"/>
      <c r="H607" s="273"/>
      <c r="I607" s="421"/>
      <c r="J607" s="262"/>
    </row>
    <row r="608" spans="1:10" ht="15.75" thickBot="1">
      <c r="A608" s="424"/>
      <c r="B608" s="425"/>
      <c r="C608" s="426"/>
      <c r="D608" s="426"/>
      <c r="E608" s="427"/>
      <c r="F608" s="428"/>
      <c r="G608" s="427"/>
      <c r="H608" s="428"/>
      <c r="I608" s="427"/>
      <c r="J608" s="428"/>
    </row>
    <row r="609" spans="1:10" ht="47.25" customHeight="1">
      <c r="A609" s="563" t="s">
        <v>19</v>
      </c>
      <c r="B609" s="565">
        <f>+B600+1</f>
        <v>44176</v>
      </c>
      <c r="C609" s="456" t="s">
        <v>1</v>
      </c>
      <c r="D609" s="444" t="s">
        <v>8</v>
      </c>
      <c r="E609" s="416"/>
      <c r="F609" s="132"/>
      <c r="G609" s="422"/>
      <c r="H609" s="132"/>
      <c r="I609" s="422"/>
      <c r="J609" s="263"/>
    </row>
    <row r="610" spans="1:10" ht="47.25" customHeight="1">
      <c r="A610" s="564"/>
      <c r="B610" s="574"/>
      <c r="C610" s="445" t="s">
        <v>2</v>
      </c>
      <c r="D610" s="433" t="s">
        <v>9</v>
      </c>
      <c r="E610" s="51"/>
      <c r="F610" s="130"/>
      <c r="G610" s="416"/>
      <c r="H610" s="129"/>
      <c r="I610" s="416"/>
      <c r="J610" s="259"/>
    </row>
    <row r="611" spans="1:10" ht="19.5" customHeight="1">
      <c r="A611" s="564"/>
      <c r="B611" s="574"/>
      <c r="C611" s="345" t="s">
        <v>22</v>
      </c>
      <c r="D611" s="326" t="s">
        <v>10</v>
      </c>
      <c r="E611" s="348"/>
      <c r="F611" s="349"/>
      <c r="G611" s="330"/>
      <c r="H611" s="342"/>
      <c r="I611" s="330"/>
      <c r="J611" s="344"/>
    </row>
    <row r="612" spans="1:10" ht="44.25" customHeight="1">
      <c r="A612" s="564"/>
      <c r="B612" s="574"/>
      <c r="C612" s="445" t="s">
        <v>3</v>
      </c>
      <c r="D612" s="433" t="s">
        <v>11</v>
      </c>
      <c r="E612" s="416"/>
      <c r="F612" s="129"/>
      <c r="G612" s="416"/>
      <c r="H612" s="129"/>
      <c r="I612" s="416"/>
      <c r="J612" s="129"/>
    </row>
    <row r="613" spans="1:10" ht="44.25" customHeight="1">
      <c r="A613" s="564"/>
      <c r="B613" s="574"/>
      <c r="C613" s="457" t="s">
        <v>4</v>
      </c>
      <c r="D613" s="436" t="s">
        <v>12</v>
      </c>
      <c r="E613" s="416"/>
      <c r="F613" s="129"/>
      <c r="G613" s="416"/>
      <c r="H613" s="129"/>
      <c r="I613" s="416"/>
      <c r="J613" s="129"/>
    </row>
    <row r="614" spans="1:10" ht="44.25" customHeight="1">
      <c r="A614" s="564"/>
      <c r="B614" s="574"/>
      <c r="C614" s="445" t="s">
        <v>5</v>
      </c>
      <c r="D614" s="430" t="s">
        <v>13</v>
      </c>
      <c r="E614" s="416"/>
      <c r="F614" s="129"/>
      <c r="G614" s="416"/>
      <c r="H614" s="129"/>
      <c r="I614" s="416"/>
      <c r="J614" s="129"/>
    </row>
    <row r="615" spans="1:10" ht="44.25" customHeight="1">
      <c r="A615" s="564"/>
      <c r="B615" s="574"/>
      <c r="C615" s="445" t="s">
        <v>6</v>
      </c>
      <c r="D615" s="433" t="s">
        <v>14</v>
      </c>
      <c r="E615" s="53"/>
      <c r="F615" s="420"/>
      <c r="G615" s="53"/>
      <c r="H615" s="78"/>
      <c r="I615" s="53"/>
      <c r="J615" s="264"/>
    </row>
    <row r="616" spans="1:10" ht="44.25" customHeight="1" thickBot="1">
      <c r="A616" s="90"/>
      <c r="B616" s="99"/>
      <c r="C616" s="102" t="s">
        <v>26</v>
      </c>
      <c r="D616" s="103" t="s">
        <v>27</v>
      </c>
      <c r="E616" s="421"/>
      <c r="F616" s="100"/>
      <c r="G616" s="53"/>
      <c r="H616" s="55"/>
      <c r="I616" s="53"/>
      <c r="J616" s="262"/>
    </row>
    <row r="617" spans="1:10" ht="15" thickBot="1">
      <c r="A617" s="431"/>
      <c r="B617" s="458"/>
      <c r="C617" s="448"/>
      <c r="D617" s="448"/>
      <c r="E617" s="459"/>
      <c r="F617" s="450"/>
      <c r="G617" s="459"/>
      <c r="H617" s="450"/>
      <c r="I617" s="459"/>
      <c r="J617" s="450"/>
    </row>
    <row r="618" spans="1:10" ht="39" customHeight="1">
      <c r="A618" s="563" t="s">
        <v>21</v>
      </c>
      <c r="B618" s="565">
        <f>+B609+1</f>
        <v>44177</v>
      </c>
      <c r="C618" s="429" t="s">
        <v>1</v>
      </c>
      <c r="D618" s="430" t="s">
        <v>8</v>
      </c>
      <c r="E618" s="422"/>
      <c r="F618" s="132"/>
      <c r="G618" s="422"/>
      <c r="H618" s="132"/>
      <c r="I618" s="106"/>
      <c r="J618" s="275"/>
    </row>
    <row r="619" spans="1:10" ht="39" customHeight="1" thickBot="1">
      <c r="A619" s="564"/>
      <c r="B619" s="566"/>
      <c r="C619" s="432" t="s">
        <v>2</v>
      </c>
      <c r="D619" s="433" t="s">
        <v>9</v>
      </c>
      <c r="E619" s="416"/>
      <c r="F619" s="129"/>
      <c r="G619" s="416"/>
      <c r="H619" s="129"/>
      <c r="I619" s="51"/>
      <c r="J619" s="276"/>
    </row>
    <row r="620" spans="1:10" ht="15.75">
      <c r="A620" s="564"/>
      <c r="B620" s="566"/>
      <c r="C620" s="325" t="s">
        <v>22</v>
      </c>
      <c r="D620" s="326" t="s">
        <v>10</v>
      </c>
      <c r="E620" s="338"/>
      <c r="F620" s="346"/>
      <c r="G620" s="338"/>
      <c r="H620" s="339"/>
      <c r="I620" s="338"/>
      <c r="J620" s="340"/>
    </row>
    <row r="621" spans="1:10" ht="42.75" customHeight="1">
      <c r="A621" s="564"/>
      <c r="B621" s="566"/>
      <c r="C621" s="432" t="s">
        <v>3</v>
      </c>
      <c r="D621" s="433" t="s">
        <v>11</v>
      </c>
      <c r="E621" s="53"/>
      <c r="F621" s="78"/>
      <c r="G621" s="53"/>
      <c r="H621" s="78"/>
      <c r="I621" s="416"/>
      <c r="J621" s="281"/>
    </row>
    <row r="622" spans="1:10" ht="42.75" customHeight="1">
      <c r="A622" s="564"/>
      <c r="B622" s="566"/>
      <c r="C622" s="435" t="s">
        <v>4</v>
      </c>
      <c r="D622" s="436" t="s">
        <v>12</v>
      </c>
      <c r="E622" s="437"/>
      <c r="F622" s="460"/>
      <c r="G622" s="51"/>
      <c r="H622" s="461"/>
      <c r="I622" s="416"/>
      <c r="J622" s="462"/>
    </row>
    <row r="623" spans="1:10" ht="42.75" customHeight="1">
      <c r="A623" s="564"/>
      <c r="B623" s="566"/>
      <c r="C623" s="432" t="s">
        <v>5</v>
      </c>
      <c r="D623" s="430" t="s">
        <v>13</v>
      </c>
      <c r="E623" s="437"/>
      <c r="F623" s="438"/>
      <c r="G623" s="437"/>
      <c r="H623" s="438"/>
      <c r="I623" s="437"/>
      <c r="J623" s="439"/>
    </row>
    <row r="624" spans="1:10" ht="42.75" customHeight="1" thickBot="1">
      <c r="A624" s="564"/>
      <c r="B624" s="575"/>
      <c r="C624" s="432" t="s">
        <v>6</v>
      </c>
      <c r="D624" s="433" t="s">
        <v>14</v>
      </c>
      <c r="E624" s="440"/>
      <c r="F624" s="441"/>
      <c r="G624" s="440"/>
      <c r="H624" s="441"/>
      <c r="I624" s="440"/>
      <c r="J624" s="442"/>
    </row>
    <row r="625" spans="1:10" ht="42.75" customHeight="1" thickBot="1">
      <c r="A625" s="90"/>
      <c r="B625" s="99"/>
      <c r="C625" s="419" t="s">
        <v>26</v>
      </c>
      <c r="D625" s="101" t="s">
        <v>27</v>
      </c>
      <c r="E625" s="421"/>
      <c r="F625" s="100"/>
      <c r="G625" s="421"/>
      <c r="H625" s="100"/>
      <c r="I625" s="421"/>
      <c r="J625" s="267"/>
    </row>
    <row r="626" spans="1:10" ht="15.75" thickBot="1">
      <c r="A626" s="463"/>
      <c r="B626" s="464"/>
      <c r="C626" s="426"/>
      <c r="D626" s="426"/>
      <c r="E626" s="427"/>
      <c r="F626" s="428"/>
      <c r="G626" s="427"/>
      <c r="H626" s="428"/>
      <c r="I626" s="427"/>
      <c r="J626" s="428"/>
    </row>
    <row r="627" spans="1:10" ht="38.25" customHeight="1">
      <c r="A627" s="559" t="s">
        <v>20</v>
      </c>
      <c r="B627" s="567">
        <f>+B573+7</f>
        <v>44179</v>
      </c>
      <c r="C627" s="451" t="s">
        <v>1</v>
      </c>
      <c r="D627" s="444" t="s">
        <v>8</v>
      </c>
      <c r="E627" s="416"/>
      <c r="F627" s="129"/>
      <c r="G627" s="416"/>
      <c r="H627" s="129"/>
      <c r="I627" s="416"/>
      <c r="J627" s="129"/>
    </row>
    <row r="628" spans="1:10" ht="38.25" customHeight="1">
      <c r="A628" s="560"/>
      <c r="B628" s="568"/>
      <c r="C628" s="432" t="s">
        <v>2</v>
      </c>
      <c r="D628" s="433" t="s">
        <v>9</v>
      </c>
      <c r="E628" s="416"/>
      <c r="F628" s="129"/>
      <c r="G628" s="416"/>
      <c r="H628" s="129"/>
      <c r="I628" s="416"/>
      <c r="J628" s="129"/>
    </row>
    <row r="629" spans="1:10" ht="15.75">
      <c r="A629" s="560"/>
      <c r="B629" s="568"/>
      <c r="C629" s="325" t="s">
        <v>22</v>
      </c>
      <c r="D629" s="326" t="s">
        <v>10</v>
      </c>
      <c r="E629" s="330"/>
      <c r="F629" s="328"/>
      <c r="G629" s="330"/>
      <c r="H629" s="328"/>
      <c r="I629" s="331"/>
      <c r="J629" s="332"/>
    </row>
    <row r="630" spans="1:10" ht="45" customHeight="1">
      <c r="A630" s="560"/>
      <c r="B630" s="568"/>
      <c r="C630" s="432" t="s">
        <v>3</v>
      </c>
      <c r="D630" s="433" t="s">
        <v>11</v>
      </c>
      <c r="E630" s="51"/>
      <c r="F630" s="130"/>
      <c r="G630" s="416"/>
      <c r="H630" s="129"/>
      <c r="I630" s="313"/>
      <c r="J630" s="270"/>
    </row>
    <row r="631" spans="1:10" ht="45" customHeight="1">
      <c r="A631" s="560"/>
      <c r="B631" s="568"/>
      <c r="C631" s="432" t="s">
        <v>4</v>
      </c>
      <c r="D631" s="436" t="s">
        <v>12</v>
      </c>
      <c r="E631" s="51"/>
      <c r="F631" s="130"/>
      <c r="G631" s="416"/>
      <c r="H631" s="129"/>
      <c r="I631" s="104"/>
      <c r="J631" s="270"/>
    </row>
    <row r="632" spans="1:10" ht="45" customHeight="1">
      <c r="A632" s="560"/>
      <c r="B632" s="568"/>
      <c r="C632" s="432" t="s">
        <v>5</v>
      </c>
      <c r="D632" s="465" t="s">
        <v>13</v>
      </c>
      <c r="E632" s="53"/>
      <c r="F632" s="418"/>
      <c r="G632" s="53"/>
      <c r="H632" s="418"/>
      <c r="I632" s="53"/>
      <c r="J632" s="418"/>
    </row>
    <row r="633" spans="1:10" ht="45" customHeight="1">
      <c r="A633" s="561"/>
      <c r="B633" s="573"/>
      <c r="C633" s="432" t="s">
        <v>6</v>
      </c>
      <c r="D633" s="466" t="s">
        <v>14</v>
      </c>
      <c r="E633" s="51"/>
      <c r="F633" s="418"/>
      <c r="G633" s="53"/>
      <c r="H633" s="420"/>
      <c r="I633" s="53"/>
      <c r="J633" s="261"/>
    </row>
    <row r="634" spans="1:10" ht="45" customHeight="1" thickBot="1">
      <c r="A634" s="90"/>
      <c r="B634" s="99"/>
      <c r="C634" s="419" t="s">
        <v>26</v>
      </c>
      <c r="D634" s="95" t="s">
        <v>27</v>
      </c>
      <c r="E634" s="51"/>
      <c r="F634" s="284"/>
      <c r="G634" s="421"/>
      <c r="H634" s="100"/>
      <c r="I634" s="53"/>
      <c r="J634" s="267"/>
    </row>
    <row r="635" spans="1:10" ht="15.75" thickBot="1">
      <c r="A635" s="467"/>
      <c r="B635" s="468"/>
      <c r="C635" s="426"/>
      <c r="D635" s="426"/>
      <c r="E635" s="427"/>
      <c r="F635" s="428"/>
      <c r="G635" s="427"/>
      <c r="H635" s="428"/>
      <c r="I635" s="427"/>
      <c r="J635" s="428"/>
    </row>
    <row r="636" spans="1:10" ht="35.25" customHeight="1" thickBot="1">
      <c r="A636" s="559" t="s">
        <v>16</v>
      </c>
      <c r="B636" s="570">
        <f>+B627+1</f>
        <v>44180</v>
      </c>
      <c r="C636" s="443" t="s">
        <v>1</v>
      </c>
      <c r="D636" s="444" t="s">
        <v>8</v>
      </c>
      <c r="E636" s="422"/>
      <c r="F636" s="129"/>
      <c r="G636" s="51"/>
      <c r="H636" s="130"/>
      <c r="I636" s="422"/>
      <c r="J636" s="452"/>
    </row>
    <row r="637" spans="1:10" ht="35.25" customHeight="1">
      <c r="A637" s="560"/>
      <c r="B637" s="571"/>
      <c r="C637" s="445" t="s">
        <v>2</v>
      </c>
      <c r="D637" s="433" t="s">
        <v>9</v>
      </c>
      <c r="E637" s="422"/>
      <c r="F637" s="129"/>
      <c r="G637" s="51"/>
      <c r="H637" s="130"/>
      <c r="I637" s="416"/>
      <c r="J637" s="453"/>
    </row>
    <row r="638" spans="1:10" ht="16.5" thickBot="1">
      <c r="A638" s="560"/>
      <c r="B638" s="571"/>
      <c r="C638" s="345" t="s">
        <v>22</v>
      </c>
      <c r="D638" s="326" t="s">
        <v>10</v>
      </c>
      <c r="E638" s="338"/>
      <c r="F638" s="346"/>
      <c r="G638" s="338"/>
      <c r="H638" s="346"/>
      <c r="I638" s="338"/>
      <c r="J638" s="347"/>
    </row>
    <row r="639" spans="1:10" ht="36" customHeight="1" thickBot="1">
      <c r="A639" s="560"/>
      <c r="B639" s="571"/>
      <c r="C639" s="445" t="s">
        <v>3</v>
      </c>
      <c r="D639" s="433" t="s">
        <v>11</v>
      </c>
      <c r="E639" s="422"/>
      <c r="F639" s="129"/>
      <c r="G639" s="416"/>
      <c r="H639" s="129"/>
      <c r="I639" s="51"/>
      <c r="J639" s="130"/>
    </row>
    <row r="640" spans="1:10" ht="36" customHeight="1">
      <c r="A640" s="560"/>
      <c r="B640" s="571"/>
      <c r="C640" s="445" t="s">
        <v>4</v>
      </c>
      <c r="D640" s="436" t="s">
        <v>12</v>
      </c>
      <c r="E640" s="422"/>
      <c r="F640" s="129"/>
      <c r="G640" s="416"/>
      <c r="H640" s="129"/>
      <c r="I640" s="51"/>
      <c r="J640" s="130"/>
    </row>
    <row r="641" spans="1:10" ht="36" customHeight="1">
      <c r="A641" s="560"/>
      <c r="B641" s="571"/>
      <c r="C641" s="445" t="s">
        <v>5</v>
      </c>
      <c r="D641" s="430" t="s">
        <v>13</v>
      </c>
      <c r="E641" s="53"/>
      <c r="F641" s="129"/>
      <c r="G641" s="53"/>
      <c r="H641" s="129"/>
      <c r="I641" s="53"/>
      <c r="J641" s="129"/>
    </row>
    <row r="642" spans="1:10" ht="36" customHeight="1">
      <c r="A642" s="561"/>
      <c r="B642" s="572"/>
      <c r="C642" s="445" t="s">
        <v>6</v>
      </c>
      <c r="D642" s="455" t="s">
        <v>14</v>
      </c>
      <c r="E642" s="53"/>
      <c r="F642" s="129"/>
      <c r="G642" s="53"/>
      <c r="H642" s="129"/>
      <c r="I642" s="53"/>
      <c r="J642" s="129"/>
    </row>
    <row r="643" spans="1:10" ht="36" customHeight="1" thickBot="1">
      <c r="A643" s="90"/>
      <c r="B643" s="120"/>
      <c r="C643" s="102" t="s">
        <v>26</v>
      </c>
      <c r="D643" s="121" t="s">
        <v>27</v>
      </c>
      <c r="E643" s="421"/>
      <c r="F643" s="100"/>
      <c r="G643" s="421"/>
      <c r="H643" s="100"/>
      <c r="I643" s="51"/>
      <c r="J643" s="285"/>
    </row>
    <row r="644" spans="1:10" ht="15.75" thickBot="1">
      <c r="A644" s="467"/>
      <c r="B644" s="468"/>
      <c r="C644" s="426"/>
      <c r="D644" s="426"/>
      <c r="E644" s="427"/>
      <c r="F644" s="428"/>
      <c r="G644" s="427"/>
      <c r="H644" s="428"/>
      <c r="I644" s="427"/>
      <c r="J644" s="428"/>
    </row>
    <row r="645" spans="1:10" ht="43.5" customHeight="1">
      <c r="A645" s="559" t="s">
        <v>17</v>
      </c>
      <c r="B645" s="567">
        <f>+B636+1</f>
        <v>44181</v>
      </c>
      <c r="C645" s="451" t="s">
        <v>1</v>
      </c>
      <c r="D645" s="430" t="s">
        <v>8</v>
      </c>
      <c r="E645" s="422"/>
      <c r="F645" s="132"/>
      <c r="G645" s="53"/>
      <c r="H645" s="129"/>
      <c r="I645" s="422"/>
      <c r="J645" s="274"/>
    </row>
    <row r="646" spans="1:10" ht="43.5" customHeight="1">
      <c r="A646" s="560"/>
      <c r="B646" s="568"/>
      <c r="C646" s="432" t="s">
        <v>2</v>
      </c>
      <c r="D646" s="433" t="s">
        <v>9</v>
      </c>
      <c r="E646" s="416"/>
      <c r="F646" s="129"/>
      <c r="G646" s="53"/>
      <c r="H646" s="129"/>
      <c r="I646" s="416"/>
      <c r="J646" s="264"/>
    </row>
    <row r="647" spans="1:10" ht="15.75">
      <c r="A647" s="560"/>
      <c r="B647" s="568"/>
      <c r="C647" s="325" t="s">
        <v>22</v>
      </c>
      <c r="D647" s="326" t="s">
        <v>10</v>
      </c>
      <c r="E647" s="330"/>
      <c r="F647" s="328"/>
      <c r="G647" s="330"/>
      <c r="H647" s="328"/>
      <c r="I647" s="330"/>
      <c r="J647" s="332"/>
    </row>
    <row r="648" spans="1:10" ht="36.75" customHeight="1">
      <c r="A648" s="560"/>
      <c r="B648" s="568"/>
      <c r="C648" s="432" t="s">
        <v>3</v>
      </c>
      <c r="D648" s="433" t="s">
        <v>11</v>
      </c>
      <c r="E648" s="416"/>
      <c r="F648" s="129"/>
      <c r="G648" s="416"/>
      <c r="H648" s="129"/>
      <c r="I648" s="416"/>
      <c r="J648" s="129"/>
    </row>
    <row r="649" spans="1:10" ht="36.75" customHeight="1">
      <c r="A649" s="560"/>
      <c r="B649" s="568"/>
      <c r="C649" s="432" t="s">
        <v>4</v>
      </c>
      <c r="D649" s="436" t="s">
        <v>12</v>
      </c>
      <c r="E649" s="416"/>
      <c r="F649" s="129"/>
      <c r="G649" s="416"/>
      <c r="H649" s="129"/>
      <c r="I649" s="416"/>
      <c r="J649" s="129"/>
    </row>
    <row r="650" spans="1:10" ht="36.75" customHeight="1">
      <c r="A650" s="560"/>
      <c r="B650" s="568"/>
      <c r="C650" s="432" t="s">
        <v>5</v>
      </c>
      <c r="D650" s="430" t="s">
        <v>13</v>
      </c>
      <c r="E650" s="51"/>
      <c r="F650" s="130"/>
      <c r="G650" s="51"/>
      <c r="H650" s="129"/>
      <c r="I650" s="51"/>
      <c r="J650" s="268"/>
    </row>
    <row r="651" spans="1:10" ht="36.75" customHeight="1">
      <c r="A651" s="561"/>
      <c r="B651" s="573"/>
      <c r="C651" s="432" t="s">
        <v>6</v>
      </c>
      <c r="D651" s="433" t="s">
        <v>14</v>
      </c>
      <c r="E651" s="51"/>
      <c r="F651" s="130"/>
      <c r="G651" s="51"/>
      <c r="H651" s="129"/>
      <c r="I651" s="51"/>
      <c r="J651" s="260"/>
    </row>
    <row r="652" spans="1:10" ht="36.75" customHeight="1" thickBot="1">
      <c r="A652" s="90"/>
      <c r="B652" s="99"/>
      <c r="C652" s="419" t="s">
        <v>26</v>
      </c>
      <c r="D652" s="101" t="s">
        <v>27</v>
      </c>
      <c r="E652" s="265"/>
      <c r="F652" s="423"/>
      <c r="G652" s="51"/>
      <c r="H652" s="100"/>
      <c r="I652" s="421"/>
      <c r="J652" s="267"/>
    </row>
    <row r="653" spans="1:10" ht="15.75" thickBot="1">
      <c r="A653" s="467"/>
      <c r="B653" s="468"/>
      <c r="C653" s="426"/>
      <c r="D653" s="426"/>
      <c r="E653" s="427"/>
      <c r="F653" s="428"/>
      <c r="G653" s="427"/>
      <c r="H653" s="428"/>
      <c r="I653" s="427"/>
      <c r="J653" s="428"/>
    </row>
    <row r="654" spans="1:10" ht="38.25" customHeight="1">
      <c r="A654" s="559" t="s">
        <v>18</v>
      </c>
      <c r="B654" s="567">
        <f>+B645+1</f>
        <v>44182</v>
      </c>
      <c r="C654" s="451" t="s">
        <v>1</v>
      </c>
      <c r="D654" s="430" t="s">
        <v>8</v>
      </c>
      <c r="E654" s="106"/>
      <c r="F654" s="81"/>
      <c r="G654" s="106"/>
      <c r="H654" s="81"/>
      <c r="I654" s="422"/>
      <c r="J654" s="283"/>
    </row>
    <row r="655" spans="1:10" ht="38.25" customHeight="1">
      <c r="A655" s="560"/>
      <c r="B655" s="568"/>
      <c r="C655" s="432" t="s">
        <v>2</v>
      </c>
      <c r="D655" s="433" t="s">
        <v>9</v>
      </c>
      <c r="E655" s="51"/>
      <c r="F655" s="78"/>
      <c r="G655" s="51"/>
      <c r="H655" s="78"/>
      <c r="I655" s="416"/>
      <c r="J655" s="261"/>
    </row>
    <row r="656" spans="1:10" ht="15.75">
      <c r="A656" s="560"/>
      <c r="B656" s="568"/>
      <c r="C656" s="325" t="s">
        <v>22</v>
      </c>
      <c r="D656" s="326" t="s">
        <v>10</v>
      </c>
      <c r="E656" s="330"/>
      <c r="F656" s="328"/>
      <c r="G656" s="330"/>
      <c r="H656" s="328"/>
      <c r="I656" s="330"/>
      <c r="J656" s="332"/>
    </row>
    <row r="657" spans="1:10" ht="39.75" customHeight="1">
      <c r="A657" s="560"/>
      <c r="B657" s="568"/>
      <c r="C657" s="432" t="s">
        <v>3</v>
      </c>
      <c r="D657" s="433" t="s">
        <v>11</v>
      </c>
      <c r="E657" s="416"/>
      <c r="F657" s="129"/>
      <c r="G657" s="416"/>
      <c r="H657" s="129"/>
      <c r="I657" s="123"/>
      <c r="J657" s="261"/>
    </row>
    <row r="658" spans="1:10" ht="39.75" customHeight="1">
      <c r="A658" s="560"/>
      <c r="B658" s="568"/>
      <c r="C658" s="432" t="s">
        <v>4</v>
      </c>
      <c r="D658" s="436" t="s">
        <v>12</v>
      </c>
      <c r="E658" s="416"/>
      <c r="F658" s="129"/>
      <c r="G658" s="416"/>
      <c r="H658" s="129"/>
      <c r="I658" s="123"/>
      <c r="J658" s="261"/>
    </row>
    <row r="659" spans="1:10" ht="39.75" customHeight="1">
      <c r="A659" s="560"/>
      <c r="B659" s="568"/>
      <c r="C659" s="432" t="s">
        <v>5</v>
      </c>
      <c r="D659" s="430" t="s">
        <v>13</v>
      </c>
      <c r="E659" s="53"/>
      <c r="F659" s="418"/>
      <c r="G659" s="53"/>
      <c r="H659" s="418"/>
      <c r="I659" s="53"/>
      <c r="J659" s="129"/>
    </row>
    <row r="660" spans="1:10" ht="39.75" customHeight="1">
      <c r="A660" s="561"/>
      <c r="B660" s="573"/>
      <c r="C660" s="432" t="s">
        <v>6</v>
      </c>
      <c r="D660" s="433" t="s">
        <v>14</v>
      </c>
      <c r="E660" s="53"/>
      <c r="F660" s="420"/>
      <c r="G660" s="53"/>
      <c r="H660" s="420"/>
      <c r="I660" s="53"/>
      <c r="J660" s="129"/>
    </row>
    <row r="661" spans="1:10" ht="39.75" customHeight="1" thickBot="1">
      <c r="A661" s="90"/>
      <c r="B661" s="99"/>
      <c r="C661" s="419" t="s">
        <v>26</v>
      </c>
      <c r="D661" s="101" t="s">
        <v>27</v>
      </c>
      <c r="E661" s="421"/>
      <c r="F661" s="100"/>
      <c r="G661" s="53"/>
      <c r="H661" s="273"/>
      <c r="I661" s="421"/>
      <c r="J661" s="267"/>
    </row>
    <row r="662" spans="1:10" ht="15.75" thickBot="1">
      <c r="A662" s="424"/>
      <c r="B662" s="425"/>
      <c r="C662" s="426"/>
      <c r="D662" s="426"/>
      <c r="E662" s="427"/>
      <c r="F662" s="428"/>
      <c r="G662" s="427"/>
      <c r="H662" s="428"/>
      <c r="I662" s="427"/>
      <c r="J662" s="428"/>
    </row>
    <row r="663" spans="1:10" ht="35.25" customHeight="1">
      <c r="A663" s="563" t="s">
        <v>19</v>
      </c>
      <c r="B663" s="565">
        <f>+B654+1</f>
        <v>44183</v>
      </c>
      <c r="C663" s="429" t="s">
        <v>1</v>
      </c>
      <c r="D663" s="430" t="s">
        <v>8</v>
      </c>
      <c r="E663" s="416"/>
      <c r="F663" s="129"/>
      <c r="G663" s="416"/>
      <c r="H663" s="129"/>
      <c r="I663" s="416"/>
      <c r="J663" s="129"/>
    </row>
    <row r="664" spans="1:10" ht="35.25" customHeight="1">
      <c r="A664" s="564"/>
      <c r="B664" s="566"/>
      <c r="C664" s="432" t="s">
        <v>2</v>
      </c>
      <c r="D664" s="433" t="s">
        <v>9</v>
      </c>
      <c r="E664" s="416"/>
      <c r="F664" s="129"/>
      <c r="G664" s="416"/>
      <c r="H664" s="129"/>
      <c r="I664" s="416"/>
      <c r="J664" s="129"/>
    </row>
    <row r="665" spans="1:10" ht="15.75">
      <c r="A665" s="564"/>
      <c r="B665" s="566"/>
      <c r="C665" s="325" t="s">
        <v>22</v>
      </c>
      <c r="D665" s="326" t="s">
        <v>10</v>
      </c>
      <c r="E665" s="330"/>
      <c r="F665" s="328"/>
      <c r="G665" s="330"/>
      <c r="H665" s="328"/>
      <c r="I665" s="330"/>
      <c r="J665" s="332"/>
    </row>
    <row r="666" spans="1:10" ht="39" customHeight="1">
      <c r="A666" s="564"/>
      <c r="B666" s="566"/>
      <c r="C666" s="432" t="s">
        <v>3</v>
      </c>
      <c r="D666" s="433" t="s">
        <v>11</v>
      </c>
      <c r="E666" s="416"/>
      <c r="F666" s="79"/>
      <c r="G666" s="434"/>
      <c r="H666" s="130"/>
      <c r="I666" s="416"/>
      <c r="J666" s="259"/>
    </row>
    <row r="667" spans="1:10" ht="39" customHeight="1">
      <c r="A667" s="564"/>
      <c r="B667" s="566"/>
      <c r="C667" s="435" t="s">
        <v>4</v>
      </c>
      <c r="D667" s="436" t="s">
        <v>12</v>
      </c>
      <c r="E667" s="416"/>
      <c r="F667" s="79"/>
      <c r="G667" s="416"/>
      <c r="H667" s="78"/>
      <c r="I667" s="416"/>
      <c r="J667" s="259"/>
    </row>
    <row r="668" spans="1:10" ht="39" customHeight="1">
      <c r="A668" s="564"/>
      <c r="B668" s="566"/>
      <c r="C668" s="432" t="s">
        <v>5</v>
      </c>
      <c r="D668" s="430" t="s">
        <v>13</v>
      </c>
      <c r="E668" s="53"/>
      <c r="F668" s="129"/>
      <c r="G668" s="53"/>
      <c r="H668" s="129"/>
      <c r="I668" s="51"/>
      <c r="J668" s="264"/>
    </row>
    <row r="669" spans="1:10" ht="39" customHeight="1">
      <c r="A669" s="564"/>
      <c r="B669" s="566"/>
      <c r="C669" s="432" t="s">
        <v>6</v>
      </c>
      <c r="D669" s="433" t="s">
        <v>14</v>
      </c>
      <c r="E669" s="53"/>
      <c r="F669" s="441"/>
      <c r="G669" s="53"/>
      <c r="H669" s="78"/>
      <c r="I669" s="51"/>
      <c r="J669" s="469"/>
    </row>
    <row r="670" spans="1:10" ht="39" customHeight="1" thickBot="1">
      <c r="A670" s="90"/>
      <c r="B670" s="99"/>
      <c r="C670" s="419" t="s">
        <v>26</v>
      </c>
      <c r="D670" s="101" t="s">
        <v>27</v>
      </c>
      <c r="E670" s="421"/>
      <c r="F670" s="100"/>
      <c r="G670" s="53"/>
      <c r="H670" s="100"/>
      <c r="I670" s="51"/>
      <c r="J670" s="267"/>
    </row>
    <row r="671" spans="1:10" ht="15.75" thickBot="1">
      <c r="A671" s="467"/>
      <c r="B671" s="468"/>
      <c r="C671" s="426"/>
      <c r="D671" s="426"/>
      <c r="E671" s="427"/>
      <c r="F671" s="428"/>
      <c r="G671" s="427"/>
      <c r="H671" s="428"/>
      <c r="I671" s="427"/>
      <c r="J671" s="428"/>
    </row>
    <row r="672" spans="1:10" ht="45" customHeight="1">
      <c r="A672" s="554" t="s">
        <v>21</v>
      </c>
      <c r="B672" s="567">
        <f>+B663+1</f>
        <v>44184</v>
      </c>
      <c r="C672" s="429" t="s">
        <v>1</v>
      </c>
      <c r="D672" s="430" t="s">
        <v>8</v>
      </c>
      <c r="E672" s="106"/>
      <c r="F672" s="470"/>
      <c r="G672" s="106"/>
      <c r="H672" s="132"/>
      <c r="I672" s="422"/>
      <c r="J672" s="275"/>
    </row>
    <row r="673" spans="1:10" ht="45" customHeight="1">
      <c r="A673" s="554"/>
      <c r="B673" s="568"/>
      <c r="C673" s="432" t="s">
        <v>2</v>
      </c>
      <c r="D673" s="433" t="s">
        <v>9</v>
      </c>
      <c r="E673" s="53"/>
      <c r="F673" s="420"/>
      <c r="G673" s="51"/>
      <c r="H673" s="130"/>
      <c r="I673" s="434"/>
      <c r="J673" s="271"/>
    </row>
    <row r="674" spans="1:10" ht="15.75">
      <c r="A674" s="554"/>
      <c r="B674" s="568"/>
      <c r="C674" s="325" t="s">
        <v>22</v>
      </c>
      <c r="D674" s="326" t="s">
        <v>10</v>
      </c>
      <c r="E674" s="327"/>
      <c r="F674" s="328"/>
      <c r="G674" s="338"/>
      <c r="H674" s="342"/>
      <c r="I674" s="343"/>
      <c r="J674" s="344"/>
    </row>
    <row r="675" spans="1:10" ht="44.25" customHeight="1">
      <c r="A675" s="554"/>
      <c r="B675" s="568"/>
      <c r="C675" s="432" t="s">
        <v>3</v>
      </c>
      <c r="D675" s="433" t="s">
        <v>11</v>
      </c>
      <c r="E675" s="53"/>
      <c r="F675" s="420"/>
      <c r="G675" s="51"/>
      <c r="H675" s="130"/>
      <c r="I675" s="434"/>
      <c r="J675" s="271"/>
    </row>
    <row r="676" spans="1:10" ht="44.25" customHeight="1">
      <c r="A676" s="554"/>
      <c r="B676" s="568"/>
      <c r="C676" s="435" t="s">
        <v>4</v>
      </c>
      <c r="D676" s="436" t="s">
        <v>12</v>
      </c>
      <c r="E676" s="437"/>
      <c r="F676" s="460"/>
      <c r="G676" s="51"/>
      <c r="H676" s="130"/>
      <c r="I676" s="416"/>
      <c r="J676" s="276"/>
    </row>
    <row r="677" spans="1:10" ht="44.25" customHeight="1">
      <c r="A677" s="554"/>
      <c r="B677" s="568"/>
      <c r="C677" s="432" t="s">
        <v>5</v>
      </c>
      <c r="D677" s="430" t="s">
        <v>13</v>
      </c>
      <c r="E677" s="437"/>
      <c r="F677" s="438"/>
      <c r="G677" s="437"/>
      <c r="H677" s="438"/>
      <c r="I677" s="437"/>
      <c r="J677" s="439"/>
    </row>
    <row r="678" spans="1:10" ht="44.25" customHeight="1" thickBot="1">
      <c r="A678" s="555"/>
      <c r="B678" s="569"/>
      <c r="C678" s="471" t="s">
        <v>6</v>
      </c>
      <c r="D678" s="472" t="s">
        <v>14</v>
      </c>
      <c r="E678" s="473"/>
      <c r="F678" s="474"/>
      <c r="G678" s="473"/>
      <c r="H678" s="474"/>
      <c r="I678" s="473"/>
      <c r="J678" s="475"/>
    </row>
    <row r="679" spans="1:10" ht="15.75" thickBot="1">
      <c r="A679" s="463"/>
      <c r="B679" s="464"/>
      <c r="C679" s="426"/>
      <c r="D679" s="426"/>
      <c r="E679" s="427"/>
      <c r="F679" s="428"/>
      <c r="G679" s="427"/>
      <c r="H679" s="428"/>
      <c r="I679" s="427"/>
      <c r="J679" s="428"/>
    </row>
    <row r="680" spans="1:10" ht="38.25" customHeight="1">
      <c r="A680" s="559" t="s">
        <v>20</v>
      </c>
      <c r="B680" s="556">
        <f>+B627+7</f>
        <v>44186</v>
      </c>
      <c r="C680" s="476" t="s">
        <v>1</v>
      </c>
      <c r="D680" s="465" t="s">
        <v>8</v>
      </c>
      <c r="E680" s="416"/>
      <c r="F680" s="129"/>
      <c r="G680" s="416"/>
      <c r="H680" s="129"/>
      <c r="I680" s="416"/>
      <c r="J680" s="129"/>
    </row>
    <row r="681" spans="1:10" ht="38.25" customHeight="1">
      <c r="A681" s="560"/>
      <c r="B681" s="557"/>
      <c r="C681" s="477" t="s">
        <v>2</v>
      </c>
      <c r="D681" s="454" t="s">
        <v>9</v>
      </c>
      <c r="E681" s="416"/>
      <c r="F681" s="129"/>
      <c r="G681" s="416"/>
      <c r="H681" s="129"/>
      <c r="I681" s="416"/>
      <c r="J681" s="129"/>
    </row>
    <row r="682" spans="1:10" ht="15.75">
      <c r="A682" s="560"/>
      <c r="B682" s="557"/>
      <c r="C682" s="334" t="s">
        <v>22</v>
      </c>
      <c r="D682" s="337" t="s">
        <v>10</v>
      </c>
      <c r="E682" s="330"/>
      <c r="F682" s="328"/>
      <c r="G682" s="330"/>
      <c r="H682" s="328"/>
      <c r="I682" s="331"/>
      <c r="J682" s="332"/>
    </row>
    <row r="683" spans="1:10" ht="36.75" customHeight="1">
      <c r="A683" s="560"/>
      <c r="B683" s="557"/>
      <c r="C683" s="477" t="s">
        <v>3</v>
      </c>
      <c r="D683" s="454" t="s">
        <v>11</v>
      </c>
      <c r="E683" s="51"/>
      <c r="F683" s="130"/>
      <c r="G683" s="416"/>
      <c r="H683" s="129"/>
      <c r="I683" s="313"/>
      <c r="J683" s="270"/>
    </row>
    <row r="684" spans="1:10" ht="36.75" customHeight="1">
      <c r="A684" s="560"/>
      <c r="B684" s="557"/>
      <c r="C684" s="477" t="s">
        <v>4</v>
      </c>
      <c r="D684" s="478" t="s">
        <v>12</v>
      </c>
      <c r="E684" s="51"/>
      <c r="F684" s="130"/>
      <c r="G684" s="416"/>
      <c r="H684" s="129"/>
      <c r="I684" s="104"/>
      <c r="J684" s="270"/>
    </row>
    <row r="685" spans="1:10" ht="36.75" customHeight="1">
      <c r="A685" s="560"/>
      <c r="B685" s="557"/>
      <c r="C685" s="477" t="s">
        <v>5</v>
      </c>
      <c r="D685" s="465" t="s">
        <v>13</v>
      </c>
      <c r="E685" s="53"/>
      <c r="F685" s="129"/>
      <c r="G685" s="53"/>
      <c r="H685" s="129"/>
      <c r="I685" s="53"/>
      <c r="J685" s="264"/>
    </row>
    <row r="686" spans="1:10" ht="36.75" customHeight="1" thickBot="1">
      <c r="A686" s="561"/>
      <c r="B686" s="562"/>
      <c r="C686" s="479" t="s">
        <v>6</v>
      </c>
      <c r="D686" s="466" t="s">
        <v>14</v>
      </c>
      <c r="E686" s="265"/>
      <c r="F686" s="480"/>
      <c r="G686" s="473"/>
      <c r="H686" s="474"/>
      <c r="I686" s="53"/>
      <c r="J686" s="475"/>
    </row>
    <row r="687" spans="1:10" ht="15.75" thickBot="1">
      <c r="A687" s="467"/>
      <c r="B687" s="468"/>
      <c r="C687" s="426"/>
      <c r="D687" s="426"/>
      <c r="E687" s="427"/>
      <c r="F687" s="428"/>
      <c r="G687" s="427"/>
      <c r="H687" s="428"/>
      <c r="I687" s="427"/>
      <c r="J687" s="428"/>
    </row>
    <row r="688" spans="1:10" ht="36.75" customHeight="1" thickBot="1">
      <c r="A688" s="559" t="s">
        <v>16</v>
      </c>
      <c r="B688" s="556">
        <f>+B680+1</f>
        <v>44187</v>
      </c>
      <c r="C688" s="476" t="s">
        <v>1</v>
      </c>
      <c r="D688" s="430" t="s">
        <v>8</v>
      </c>
      <c r="E688" s="422"/>
      <c r="F688" s="129"/>
      <c r="G688" s="51"/>
      <c r="H688" s="130"/>
      <c r="I688" s="422"/>
      <c r="J688" s="452"/>
    </row>
    <row r="689" spans="1:10" ht="36.75" customHeight="1">
      <c r="A689" s="560"/>
      <c r="B689" s="557"/>
      <c r="C689" s="477" t="s">
        <v>2</v>
      </c>
      <c r="D689" s="433" t="s">
        <v>9</v>
      </c>
      <c r="E689" s="422"/>
      <c r="F689" s="129"/>
      <c r="G689" s="51"/>
      <c r="H689" s="130"/>
      <c r="I689" s="416"/>
      <c r="J689" s="453"/>
    </row>
    <row r="690" spans="1:10" ht="15.75">
      <c r="A690" s="560"/>
      <c r="B690" s="557"/>
      <c r="C690" s="334" t="s">
        <v>22</v>
      </c>
      <c r="D690" s="337" t="s">
        <v>10</v>
      </c>
      <c r="E690" s="338"/>
      <c r="F690" s="346"/>
      <c r="G690" s="338"/>
      <c r="H690" s="346"/>
      <c r="I690" s="338"/>
      <c r="J690" s="347"/>
    </row>
    <row r="691" spans="1:10" ht="40.5" customHeight="1">
      <c r="A691" s="560"/>
      <c r="B691" s="557"/>
      <c r="C691" s="477" t="s">
        <v>3</v>
      </c>
      <c r="D691" s="454" t="s">
        <v>11</v>
      </c>
      <c r="E691" s="416"/>
      <c r="F691" s="129"/>
      <c r="G691" s="416"/>
      <c r="H691" s="129"/>
      <c r="I691" s="51"/>
      <c r="J691" s="130"/>
    </row>
    <row r="692" spans="1:10" ht="40.5" customHeight="1">
      <c r="A692" s="560"/>
      <c r="B692" s="557"/>
      <c r="C692" s="477" t="s">
        <v>4</v>
      </c>
      <c r="D692" s="436" t="s">
        <v>12</v>
      </c>
      <c r="E692" s="416"/>
      <c r="F692" s="129"/>
      <c r="G692" s="416"/>
      <c r="H692" s="129"/>
      <c r="I692" s="51"/>
      <c r="J692" s="130"/>
    </row>
    <row r="693" spans="1:10" ht="40.5" customHeight="1">
      <c r="A693" s="560"/>
      <c r="B693" s="557"/>
      <c r="C693" s="477" t="s">
        <v>5</v>
      </c>
      <c r="D693" s="430" t="s">
        <v>13</v>
      </c>
      <c r="E693" s="53"/>
      <c r="F693" s="129"/>
      <c r="G693" s="53"/>
      <c r="H693" s="129"/>
      <c r="I693" s="53"/>
      <c r="J693" s="129"/>
    </row>
    <row r="694" spans="1:10" ht="40.5" customHeight="1" thickBot="1">
      <c r="A694" s="561"/>
      <c r="B694" s="562"/>
      <c r="C694" s="479" t="s">
        <v>6</v>
      </c>
      <c r="D694" s="466" t="s">
        <v>14</v>
      </c>
      <c r="E694" s="53"/>
      <c r="F694" s="129"/>
      <c r="G694" s="53"/>
      <c r="H694" s="129"/>
      <c r="I694" s="53"/>
      <c r="J694" s="129"/>
    </row>
    <row r="695" spans="1:10" ht="15.75" thickBot="1">
      <c r="A695" s="467"/>
      <c r="B695" s="468"/>
      <c r="C695" s="426"/>
      <c r="D695" s="426"/>
      <c r="E695" s="427"/>
      <c r="F695" s="428"/>
      <c r="G695" s="427"/>
      <c r="H695" s="428"/>
      <c r="I695" s="427"/>
      <c r="J695" s="428"/>
    </row>
    <row r="696" spans="1:10" ht="37.5" customHeight="1">
      <c r="A696" s="559" t="s">
        <v>17</v>
      </c>
      <c r="B696" s="556">
        <f>+B688+1</f>
        <v>44188</v>
      </c>
      <c r="C696" s="476" t="s">
        <v>1</v>
      </c>
      <c r="D696" s="430" t="s">
        <v>8</v>
      </c>
      <c r="E696" s="422"/>
      <c r="F696" s="132"/>
      <c r="G696" s="53"/>
      <c r="H696" s="129"/>
      <c r="I696" s="422"/>
      <c r="J696" s="274"/>
    </row>
    <row r="697" spans="1:10" ht="37.5" customHeight="1">
      <c r="A697" s="560"/>
      <c r="B697" s="557"/>
      <c r="C697" s="477" t="s">
        <v>2</v>
      </c>
      <c r="D697" s="433" t="s">
        <v>9</v>
      </c>
      <c r="E697" s="416"/>
      <c r="F697" s="129"/>
      <c r="G697" s="53"/>
      <c r="H697" s="129"/>
      <c r="I697" s="416"/>
      <c r="J697" s="264"/>
    </row>
    <row r="698" spans="1:10" ht="15.75">
      <c r="A698" s="560"/>
      <c r="B698" s="557"/>
      <c r="C698" s="334" t="s">
        <v>22</v>
      </c>
      <c r="D698" s="326" t="s">
        <v>10</v>
      </c>
      <c r="E698" s="327"/>
      <c r="F698" s="335"/>
      <c r="G698" s="327"/>
      <c r="H698" s="335"/>
      <c r="I698" s="327"/>
      <c r="J698" s="336"/>
    </row>
    <row r="699" spans="1:10" ht="34.5" customHeight="1">
      <c r="A699" s="560"/>
      <c r="B699" s="557"/>
      <c r="C699" s="477" t="s">
        <v>3</v>
      </c>
      <c r="D699" s="433" t="s">
        <v>11</v>
      </c>
      <c r="E699" s="416"/>
      <c r="F699" s="129"/>
      <c r="G699" s="416"/>
      <c r="H699" s="129"/>
      <c r="I699" s="416"/>
      <c r="J699" s="129"/>
    </row>
    <row r="700" spans="1:10" ht="34.5" customHeight="1">
      <c r="A700" s="560"/>
      <c r="B700" s="557"/>
      <c r="C700" s="477" t="s">
        <v>4</v>
      </c>
      <c r="D700" s="436" t="s">
        <v>12</v>
      </c>
      <c r="E700" s="416"/>
      <c r="F700" s="129"/>
      <c r="G700" s="416"/>
      <c r="H700" s="129"/>
      <c r="I700" s="416"/>
      <c r="J700" s="129"/>
    </row>
    <row r="701" spans="1:10" ht="34.5" customHeight="1">
      <c r="A701" s="560"/>
      <c r="B701" s="557"/>
      <c r="C701" s="477" t="s">
        <v>5</v>
      </c>
      <c r="D701" s="430" t="s">
        <v>13</v>
      </c>
      <c r="E701" s="51"/>
      <c r="F701" s="130"/>
      <c r="G701" s="51"/>
      <c r="H701" s="130"/>
      <c r="I701" s="51"/>
      <c r="J701" s="130"/>
    </row>
    <row r="702" spans="1:10" ht="34.5" customHeight="1" thickBot="1">
      <c r="A702" s="561"/>
      <c r="B702" s="562"/>
      <c r="C702" s="479" t="s">
        <v>6</v>
      </c>
      <c r="D702" s="455" t="s">
        <v>14</v>
      </c>
      <c r="E702" s="481"/>
      <c r="F702" s="482"/>
      <c r="G702" s="290"/>
      <c r="H702" s="284"/>
      <c r="I702" s="51"/>
      <c r="J702" s="483"/>
    </row>
    <row r="703" spans="1:10" ht="15.75" thickBot="1">
      <c r="A703" s="467"/>
      <c r="B703" s="468"/>
      <c r="C703" s="426"/>
      <c r="D703" s="426"/>
      <c r="E703" s="427"/>
      <c r="F703" s="428"/>
      <c r="G703" s="427"/>
      <c r="H703" s="428"/>
      <c r="I703" s="51"/>
      <c r="J703" s="428"/>
    </row>
    <row r="704" spans="1:10" ht="36.75" customHeight="1">
      <c r="A704" s="559" t="s">
        <v>18</v>
      </c>
      <c r="B704" s="556">
        <f>+B696+1</f>
        <v>44189</v>
      </c>
      <c r="C704" s="476" t="s">
        <v>1</v>
      </c>
      <c r="D704" s="430" t="s">
        <v>8</v>
      </c>
      <c r="E704" s="106"/>
      <c r="F704" s="81"/>
      <c r="G704" s="422"/>
      <c r="H704" s="81"/>
      <c r="I704" s="422"/>
      <c r="J704" s="263"/>
    </row>
    <row r="705" spans="1:10" ht="36.75" customHeight="1">
      <c r="A705" s="560"/>
      <c r="B705" s="557"/>
      <c r="C705" s="477" t="s">
        <v>2</v>
      </c>
      <c r="D705" s="433" t="s">
        <v>9</v>
      </c>
      <c r="E705" s="51"/>
      <c r="F705" s="78"/>
      <c r="G705" s="416"/>
      <c r="H705" s="78"/>
      <c r="I705" s="416"/>
      <c r="J705" s="259"/>
    </row>
    <row r="706" spans="1:10" ht="15.75">
      <c r="A706" s="560"/>
      <c r="B706" s="557"/>
      <c r="C706" s="334" t="s">
        <v>22</v>
      </c>
      <c r="D706" s="326" t="s">
        <v>10</v>
      </c>
      <c r="E706" s="330"/>
      <c r="F706" s="328"/>
      <c r="G706" s="330"/>
      <c r="H706" s="328"/>
      <c r="I706" s="330"/>
      <c r="J706" s="332"/>
    </row>
    <row r="707" spans="1:10" ht="36.75" customHeight="1">
      <c r="A707" s="560"/>
      <c r="B707" s="557"/>
      <c r="C707" s="477" t="s">
        <v>3</v>
      </c>
      <c r="D707" s="433" t="s">
        <v>11</v>
      </c>
      <c r="E707" s="416"/>
      <c r="F707" s="129"/>
      <c r="G707" s="416"/>
      <c r="H707" s="129"/>
      <c r="I707" s="416"/>
      <c r="J707" s="261"/>
    </row>
    <row r="708" spans="1:10" ht="36.75" customHeight="1">
      <c r="A708" s="560"/>
      <c r="B708" s="557"/>
      <c r="C708" s="477" t="s">
        <v>4</v>
      </c>
      <c r="D708" s="436" t="s">
        <v>12</v>
      </c>
      <c r="E708" s="53"/>
      <c r="F708" s="418"/>
      <c r="G708" s="53"/>
      <c r="H708" s="418"/>
      <c r="I708" s="53"/>
      <c r="J708" s="418"/>
    </row>
    <row r="709" spans="1:10" ht="36.75" customHeight="1">
      <c r="A709" s="560"/>
      <c r="B709" s="557"/>
      <c r="C709" s="477" t="s">
        <v>5</v>
      </c>
      <c r="D709" s="430" t="s">
        <v>13</v>
      </c>
      <c r="E709" s="53"/>
      <c r="F709" s="420"/>
      <c r="G709" s="53"/>
      <c r="H709" s="420"/>
      <c r="I709" s="53"/>
      <c r="J709" s="129"/>
    </row>
    <row r="710" spans="1:10" ht="36.75" customHeight="1" thickBot="1">
      <c r="A710" s="561"/>
      <c r="B710" s="562"/>
      <c r="C710" s="479" t="s">
        <v>6</v>
      </c>
      <c r="D710" s="455" t="s">
        <v>14</v>
      </c>
      <c r="E710" s="53"/>
      <c r="F710" s="474"/>
      <c r="G710" s="51"/>
      <c r="H710" s="273"/>
      <c r="I710" s="53"/>
      <c r="J710" s="129"/>
    </row>
    <row r="711" spans="1:10" ht="15.75" thickBot="1">
      <c r="A711" s="467"/>
      <c r="B711" s="468"/>
      <c r="C711" s="426"/>
      <c r="D711" s="426"/>
      <c r="E711" s="53"/>
      <c r="F711" s="428"/>
      <c r="G711" s="51"/>
      <c r="H711" s="428"/>
      <c r="I711" s="427"/>
      <c r="J711" s="428"/>
    </row>
    <row r="712" spans="1:10" ht="39" customHeight="1">
      <c r="A712" s="554" t="s">
        <v>19</v>
      </c>
      <c r="B712" s="556">
        <f>+B704+1</f>
        <v>44190</v>
      </c>
      <c r="C712" s="429" t="s">
        <v>1</v>
      </c>
      <c r="D712" s="430" t="s">
        <v>8</v>
      </c>
      <c r="E712" s="422"/>
      <c r="F712" s="132"/>
      <c r="G712" s="422"/>
      <c r="H712" s="132"/>
      <c r="I712" s="422"/>
      <c r="J712" s="283"/>
    </row>
    <row r="713" spans="1:10" ht="39" customHeight="1">
      <c r="A713" s="554"/>
      <c r="B713" s="557"/>
      <c r="C713" s="432" t="s">
        <v>2</v>
      </c>
      <c r="D713" s="433" t="s">
        <v>9</v>
      </c>
      <c r="E713" s="416"/>
      <c r="F713" s="129"/>
      <c r="G713" s="416"/>
      <c r="H713" s="129"/>
      <c r="I713" s="416"/>
      <c r="J713" s="261"/>
    </row>
    <row r="714" spans="1:10" ht="16.5" thickBot="1">
      <c r="A714" s="554"/>
      <c r="B714" s="557"/>
      <c r="C714" s="325" t="s">
        <v>22</v>
      </c>
      <c r="D714" s="326" t="s">
        <v>10</v>
      </c>
      <c r="E714" s="327"/>
      <c r="F714" s="328"/>
      <c r="G714" s="327"/>
      <c r="H714" s="328"/>
      <c r="I714" s="327"/>
      <c r="J714" s="332"/>
    </row>
    <row r="715" spans="1:10" ht="40.5" customHeight="1" thickBot="1">
      <c r="A715" s="554"/>
      <c r="B715" s="557"/>
      <c r="C715" s="432" t="s">
        <v>3</v>
      </c>
      <c r="D715" s="433" t="s">
        <v>11</v>
      </c>
      <c r="E715" s="51"/>
      <c r="F715" s="130"/>
      <c r="G715" s="416"/>
      <c r="H715" s="132"/>
      <c r="I715" s="416"/>
      <c r="J715" s="259"/>
    </row>
    <row r="716" spans="1:10" ht="40.5" customHeight="1">
      <c r="A716" s="554"/>
      <c r="B716" s="557"/>
      <c r="C716" s="435" t="s">
        <v>4</v>
      </c>
      <c r="D716" s="436" t="s">
        <v>12</v>
      </c>
      <c r="E716" s="51"/>
      <c r="F716" s="130"/>
      <c r="G716" s="416"/>
      <c r="H716" s="132"/>
      <c r="I716" s="416"/>
      <c r="J716" s="259"/>
    </row>
    <row r="717" spans="1:10" ht="40.5" customHeight="1">
      <c r="A717" s="554"/>
      <c r="B717" s="557"/>
      <c r="C717" s="477" t="s">
        <v>5</v>
      </c>
      <c r="D717" s="430" t="s">
        <v>13</v>
      </c>
      <c r="E717" s="53"/>
      <c r="F717" s="130"/>
      <c r="G717" s="51"/>
      <c r="H717" s="264"/>
      <c r="I717" s="51"/>
      <c r="J717" s="264"/>
    </row>
    <row r="718" spans="1:10" ht="40.5" customHeight="1" thickBot="1">
      <c r="A718" s="555"/>
      <c r="B718" s="558"/>
      <c r="C718" s="484" t="s">
        <v>6</v>
      </c>
      <c r="D718" s="472" t="s">
        <v>14</v>
      </c>
      <c r="E718" s="53"/>
      <c r="F718" s="474"/>
      <c r="G718" s="51"/>
      <c r="H718" s="475"/>
      <c r="I718" s="473"/>
      <c r="J718" s="475"/>
    </row>
    <row r="719" spans="1:10" ht="23.25" customHeight="1" thickBot="1">
      <c r="A719" s="463"/>
      <c r="B719" s="464"/>
      <c r="C719" s="426"/>
      <c r="D719" s="426"/>
      <c r="E719" s="53"/>
      <c r="F719" s="428"/>
      <c r="G719" s="51"/>
      <c r="H719" s="428"/>
      <c r="I719" s="427"/>
      <c r="J719" s="428"/>
    </row>
    <row r="720" spans="1:10" ht="37.5" customHeight="1" thickBot="1">
      <c r="A720" s="554" t="s">
        <v>21</v>
      </c>
      <c r="B720" s="556">
        <f>+B712+1</f>
        <v>44191</v>
      </c>
      <c r="C720" s="429" t="s">
        <v>1</v>
      </c>
      <c r="D720" s="430" t="s">
        <v>8</v>
      </c>
      <c r="E720" s="51"/>
      <c r="F720" s="87"/>
      <c r="G720" s="51"/>
      <c r="H720" s="485"/>
      <c r="I720" s="51"/>
      <c r="J720" s="486"/>
    </row>
    <row r="721" spans="1:10" ht="37.5" customHeight="1">
      <c r="A721" s="554"/>
      <c r="B721" s="557"/>
      <c r="C721" s="432" t="s">
        <v>2</v>
      </c>
      <c r="D721" s="433" t="s">
        <v>9</v>
      </c>
      <c r="E721" s="51"/>
      <c r="F721" s="87"/>
      <c r="G721" s="51"/>
      <c r="H721" s="487"/>
      <c r="I721" s="51"/>
      <c r="J721" s="488"/>
    </row>
    <row r="722" spans="1:10" ht="15.75">
      <c r="A722" s="554"/>
      <c r="B722" s="557"/>
      <c r="C722" s="325" t="s">
        <v>22</v>
      </c>
      <c r="D722" s="326" t="s">
        <v>10</v>
      </c>
      <c r="E722" s="327"/>
      <c r="F722" s="328"/>
      <c r="G722" s="327"/>
      <c r="H722" s="329"/>
      <c r="I722" s="327"/>
      <c r="J722" s="341"/>
    </row>
    <row r="723" spans="1:10" ht="39" customHeight="1">
      <c r="A723" s="554"/>
      <c r="B723" s="557"/>
      <c r="C723" s="432" t="s">
        <v>3</v>
      </c>
      <c r="D723" s="433" t="s">
        <v>11</v>
      </c>
      <c r="E723" s="437"/>
      <c r="F723" s="460"/>
      <c r="G723" s="51"/>
      <c r="H723" s="461"/>
      <c r="I723" s="51"/>
      <c r="J723" s="489"/>
    </row>
    <row r="724" spans="1:10" ht="39" customHeight="1">
      <c r="A724" s="554"/>
      <c r="B724" s="557"/>
      <c r="C724" s="435" t="s">
        <v>4</v>
      </c>
      <c r="D724" s="436" t="s">
        <v>12</v>
      </c>
      <c r="E724" s="437"/>
      <c r="F724" s="460"/>
      <c r="G724" s="51"/>
      <c r="H724" s="461"/>
      <c r="I724" s="51"/>
      <c r="J724" s="489"/>
    </row>
    <row r="725" spans="1:10" ht="39" customHeight="1">
      <c r="A725" s="554"/>
      <c r="B725" s="557"/>
      <c r="C725" s="477" t="s">
        <v>5</v>
      </c>
      <c r="D725" s="430" t="s">
        <v>13</v>
      </c>
      <c r="E725" s="437"/>
      <c r="F725" s="438"/>
      <c r="G725" s="437"/>
      <c r="H725" s="438"/>
      <c r="I725" s="437"/>
      <c r="J725" s="439"/>
    </row>
    <row r="726" spans="1:10" ht="39" customHeight="1" thickBot="1">
      <c r="A726" s="555"/>
      <c r="B726" s="558"/>
      <c r="C726" s="484" t="s">
        <v>6</v>
      </c>
      <c r="D726" s="472" t="s">
        <v>14</v>
      </c>
      <c r="E726" s="473"/>
      <c r="F726" s="474"/>
      <c r="G726" s="473"/>
      <c r="H726" s="474"/>
      <c r="I726" s="473"/>
      <c r="J726" s="475"/>
    </row>
  </sheetData>
  <sheetProtection/>
  <mergeCells count="179">
    <mergeCell ref="A283:A290"/>
    <mergeCell ref="B283:B290"/>
    <mergeCell ref="A502:A508"/>
    <mergeCell ref="B502:B508"/>
    <mergeCell ref="A510:A516"/>
    <mergeCell ref="B510:B516"/>
    <mergeCell ref="B462:B468"/>
    <mergeCell ref="A470:A476"/>
    <mergeCell ref="B470:B476"/>
    <mergeCell ref="A430:A436"/>
    <mergeCell ref="A8:H8"/>
    <mergeCell ref="A478:A484"/>
    <mergeCell ref="B478:B484"/>
    <mergeCell ref="A486:A492"/>
    <mergeCell ref="B486:B492"/>
    <mergeCell ref="A494:A500"/>
    <mergeCell ref="B494:B500"/>
    <mergeCell ref="A454:A460"/>
    <mergeCell ref="B454:B460"/>
    <mergeCell ref="A462:A468"/>
    <mergeCell ref="B430:B436"/>
    <mergeCell ref="A438:A444"/>
    <mergeCell ref="B438:B444"/>
    <mergeCell ref="A446:A452"/>
    <mergeCell ref="B446:B452"/>
    <mergeCell ref="A406:A412"/>
    <mergeCell ref="B406:B412"/>
    <mergeCell ref="A414:A420"/>
    <mergeCell ref="B414:B420"/>
    <mergeCell ref="A422:A428"/>
    <mergeCell ref="B422:B428"/>
    <mergeCell ref="A390:A396"/>
    <mergeCell ref="B390:B396"/>
    <mergeCell ref="A398:A404"/>
    <mergeCell ref="B398:B404"/>
    <mergeCell ref="A381:A388"/>
    <mergeCell ref="B381:B388"/>
    <mergeCell ref="A357:A363"/>
    <mergeCell ref="B357:B363"/>
    <mergeCell ref="A365:A371"/>
    <mergeCell ref="B365:B371"/>
    <mergeCell ref="A373:A379"/>
    <mergeCell ref="B373:B379"/>
    <mergeCell ref="A333:A339"/>
    <mergeCell ref="B333:B339"/>
    <mergeCell ref="A341:A347"/>
    <mergeCell ref="B341:B347"/>
    <mergeCell ref="A349:A355"/>
    <mergeCell ref="B349:B355"/>
    <mergeCell ref="A316:A322"/>
    <mergeCell ref="B316:B322"/>
    <mergeCell ref="A5:H5"/>
    <mergeCell ref="A7:H7"/>
    <mergeCell ref="A2:H3"/>
    <mergeCell ref="A324:A331"/>
    <mergeCell ref="B324:B331"/>
    <mergeCell ref="A292:A298"/>
    <mergeCell ref="B292:B298"/>
    <mergeCell ref="A300:A306"/>
    <mergeCell ref="B300:B306"/>
    <mergeCell ref="A308:A314"/>
    <mergeCell ref="B308:B314"/>
    <mergeCell ref="B100:B106"/>
    <mergeCell ref="A64:A70"/>
    <mergeCell ref="A91:A97"/>
    <mergeCell ref="B118:B124"/>
    <mergeCell ref="A127:A133"/>
    <mergeCell ref="A100:A106"/>
    <mergeCell ref="B127:B133"/>
    <mergeCell ref="B19:B25"/>
    <mergeCell ref="A4:D4"/>
    <mergeCell ref="B28:B34"/>
    <mergeCell ref="A37:A43"/>
    <mergeCell ref="A163:A169"/>
    <mergeCell ref="B109:B115"/>
    <mergeCell ref="A118:A124"/>
    <mergeCell ref="A19:A25"/>
    <mergeCell ref="A55:A61"/>
    <mergeCell ref="A46:A52"/>
    <mergeCell ref="A73:A79"/>
    <mergeCell ref="B232:B239"/>
    <mergeCell ref="A274:A281"/>
    <mergeCell ref="B274:B281"/>
    <mergeCell ref="A241:A247"/>
    <mergeCell ref="B241:B247"/>
    <mergeCell ref="B189:B195"/>
    <mergeCell ref="A136:A142"/>
    <mergeCell ref="B91:B97"/>
    <mergeCell ref="B136:B142"/>
    <mergeCell ref="B37:B43"/>
    <mergeCell ref="A28:A34"/>
    <mergeCell ref="B46:B52"/>
    <mergeCell ref="A154:A160"/>
    <mergeCell ref="A82:A88"/>
    <mergeCell ref="B82:B88"/>
    <mergeCell ref="B55:B61"/>
    <mergeCell ref="B64:B70"/>
    <mergeCell ref="B145:B151"/>
    <mergeCell ref="B73:B79"/>
    <mergeCell ref="A109:A115"/>
    <mergeCell ref="A180:A187"/>
    <mergeCell ref="B180:B187"/>
    <mergeCell ref="A145:A151"/>
    <mergeCell ref="B154:B160"/>
    <mergeCell ref="A266:A272"/>
    <mergeCell ref="B266:B272"/>
    <mergeCell ref="A189:A195"/>
    <mergeCell ref="B198:B204"/>
    <mergeCell ref="B258:B264"/>
    <mergeCell ref="A250:A256"/>
    <mergeCell ref="A198:A204"/>
    <mergeCell ref="A215:A221"/>
    <mergeCell ref="B206:B213"/>
    <mergeCell ref="B250:B256"/>
    <mergeCell ref="A258:A264"/>
    <mergeCell ref="B163:B169"/>
    <mergeCell ref="A232:A239"/>
    <mergeCell ref="A171:A178"/>
    <mergeCell ref="B171:B178"/>
    <mergeCell ref="A206:A213"/>
    <mergeCell ref="A223:A230"/>
    <mergeCell ref="B223:B230"/>
    <mergeCell ref="B215:B221"/>
    <mergeCell ref="E518:F518"/>
    <mergeCell ref="G518:H518"/>
    <mergeCell ref="I518:J518"/>
    <mergeCell ref="A519:A526"/>
    <mergeCell ref="B519:B526"/>
    <mergeCell ref="I9:J9"/>
    <mergeCell ref="B10:B17"/>
    <mergeCell ref="A10:A17"/>
    <mergeCell ref="G9:H9"/>
    <mergeCell ref="E9:F9"/>
    <mergeCell ref="A528:A534"/>
    <mergeCell ref="B528:B534"/>
    <mergeCell ref="A537:A543"/>
    <mergeCell ref="B537:B543"/>
    <mergeCell ref="A546:A552"/>
    <mergeCell ref="B546:B552"/>
    <mergeCell ref="A555:A561"/>
    <mergeCell ref="B555:B561"/>
    <mergeCell ref="A564:A570"/>
    <mergeCell ref="B564:B570"/>
    <mergeCell ref="A573:A579"/>
    <mergeCell ref="B573:B579"/>
    <mergeCell ref="A582:A588"/>
    <mergeCell ref="B582:B588"/>
    <mergeCell ref="A591:A597"/>
    <mergeCell ref="B591:B597"/>
    <mergeCell ref="A600:A606"/>
    <mergeCell ref="B600:B606"/>
    <mergeCell ref="A609:A615"/>
    <mergeCell ref="B609:B615"/>
    <mergeCell ref="A618:A624"/>
    <mergeCell ref="B618:B624"/>
    <mergeCell ref="A627:A633"/>
    <mergeCell ref="B627:B633"/>
    <mergeCell ref="A636:A642"/>
    <mergeCell ref="B636:B642"/>
    <mergeCell ref="A645:A651"/>
    <mergeCell ref="B645:B651"/>
    <mergeCell ref="A654:A660"/>
    <mergeCell ref="B654:B660"/>
    <mergeCell ref="A663:A669"/>
    <mergeCell ref="B663:B669"/>
    <mergeCell ref="A672:A678"/>
    <mergeCell ref="B672:B678"/>
    <mergeCell ref="A680:A686"/>
    <mergeCell ref="B680:B686"/>
    <mergeCell ref="A712:A718"/>
    <mergeCell ref="B712:B718"/>
    <mergeCell ref="A720:A726"/>
    <mergeCell ref="B720:B726"/>
    <mergeCell ref="A688:A694"/>
    <mergeCell ref="B688:B694"/>
    <mergeCell ref="A696:A702"/>
    <mergeCell ref="B696:B702"/>
    <mergeCell ref="A704:A710"/>
    <mergeCell ref="B704:B710"/>
  </mergeCells>
  <printOptions/>
  <pageMargins left="0.1968503937007874" right="0" top="0.5905511811023623" bottom="0.1968503937007874" header="0" footer="0"/>
  <pageSetup fitToWidth="0" horizontalDpi="600" verticalDpi="600" orientation="landscape" paperSize="9" scale="65" r:id="rId2"/>
  <rowBreaks count="41" manualBreakCount="41">
    <brk id="26" max="11" man="1"/>
    <brk id="44" max="11" man="1"/>
    <brk id="62" max="11" man="1"/>
    <brk id="80" max="11" man="1"/>
    <brk id="98" max="11" man="1"/>
    <brk id="116" max="11" man="1"/>
    <brk id="134" max="11" man="1"/>
    <brk id="152" max="11" man="1"/>
    <brk id="169" max="11" man="1"/>
    <brk id="187" max="9" man="1"/>
    <brk id="204" max="11" man="1"/>
    <brk id="221" max="11" man="1"/>
    <brk id="239" max="9" man="1"/>
    <brk id="256" max="11" man="1"/>
    <brk id="272" max="11" man="1"/>
    <brk id="291" max="9" man="1"/>
    <brk id="306" max="11" man="1"/>
    <brk id="322" max="11" man="1"/>
    <brk id="339" max="11" man="1"/>
    <brk id="355" max="11" man="1"/>
    <brk id="371" max="11" man="1"/>
    <brk id="388" max="11" man="1"/>
    <brk id="404" max="11" man="1"/>
    <brk id="420" max="11" man="1"/>
    <brk id="436" max="11" man="1"/>
    <brk id="452" max="11" man="1"/>
    <brk id="468" max="11" man="1"/>
    <brk id="484" max="11" man="1"/>
    <brk id="500" max="11" man="1"/>
    <brk id="516" max="11" man="1"/>
    <brk id="535" max="11" man="1"/>
    <brk id="553" max="9" man="1"/>
    <brk id="571" max="11" man="1"/>
    <brk id="589" max="11" man="1"/>
    <brk id="607" max="11" man="1"/>
    <brk id="625" max="11" man="1"/>
    <brk id="643" max="11" man="1"/>
    <brk id="661" max="9" man="1"/>
    <brk id="678" max="11" man="1"/>
    <brk id="694" max="9" man="1"/>
    <brk id="71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28">
      <selection activeCell="D141" sqref="D141:G145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33"/>
      <c r="B2" s="133"/>
      <c r="C2" s="133"/>
      <c r="D2" s="133"/>
      <c r="E2" s="133"/>
      <c r="F2" s="134"/>
      <c r="G2" s="133"/>
      <c r="H2" s="134"/>
      <c r="I2" s="133"/>
      <c r="J2" s="134"/>
      <c r="K2" s="133"/>
      <c r="L2" s="133"/>
      <c r="M2" s="133"/>
      <c r="N2" s="133"/>
    </row>
    <row r="3" spans="1:14" s="5" customFormat="1" ht="14.25">
      <c r="A3" s="653" t="s">
        <v>7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1:14" s="5" customFormat="1" ht="8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3"/>
      <c r="L4" s="133"/>
      <c r="M4" s="133"/>
      <c r="N4" s="133"/>
    </row>
    <row r="5" spans="1:14" s="5" customFormat="1" ht="39.75" customHeight="1">
      <c r="A5" s="654" t="s">
        <v>43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</row>
    <row r="6" spans="1:14" s="5" customFormat="1" ht="9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3"/>
      <c r="L6" s="133"/>
      <c r="M6" s="137"/>
      <c r="N6" s="133"/>
    </row>
    <row r="7" spans="1:14" s="5" customFormat="1" ht="21" customHeight="1">
      <c r="A7" s="655" t="s">
        <v>15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</row>
    <row r="8" spans="1:14" s="69" customFormat="1" ht="15">
      <c r="A8" s="138"/>
      <c r="B8" s="70"/>
      <c r="C8" s="138"/>
      <c r="D8" s="139"/>
      <c r="E8" s="138"/>
      <c r="F8" s="140"/>
      <c r="G8" s="138"/>
      <c r="H8" s="140"/>
      <c r="I8" s="138"/>
      <c r="J8" s="140"/>
      <c r="K8" s="138"/>
      <c r="L8" s="140"/>
      <c r="M8" s="138"/>
      <c r="N8" s="138"/>
    </row>
    <row r="9" spans="1:14" ht="15.75" thickBot="1">
      <c r="A9" s="138"/>
      <c r="B9" s="138"/>
      <c r="C9" s="138"/>
      <c r="D9" s="140"/>
      <c r="E9" s="138"/>
      <c r="F9" s="140"/>
      <c r="G9" s="138"/>
      <c r="H9" s="140"/>
      <c r="I9" s="138"/>
      <c r="J9" s="140"/>
      <c r="K9" s="138"/>
      <c r="L9" s="140"/>
      <c r="M9" s="138"/>
      <c r="N9" s="138"/>
    </row>
    <row r="10" spans="1:14" ht="36.75" customHeight="1" thickBot="1">
      <c r="A10" s="141" t="s">
        <v>23</v>
      </c>
      <c r="B10" s="142" t="s">
        <v>24</v>
      </c>
      <c r="C10" s="143" t="str">
        <f>+bendras!A10</f>
        <v>PIRMADIENIS</v>
      </c>
      <c r="D10" s="144">
        <f>+bendras!B10</f>
        <v>44116</v>
      </c>
      <c r="E10" s="143" t="str">
        <f>+bendras!A19</f>
        <v>ANTRADIENIS</v>
      </c>
      <c r="F10" s="145">
        <f>+bendras!B19</f>
        <v>44117</v>
      </c>
      <c r="G10" s="143" t="str">
        <f>+bendras!A28</f>
        <v>TREČIADIENIS</v>
      </c>
      <c r="H10" s="145">
        <f>+bendras!B28</f>
        <v>44118</v>
      </c>
      <c r="I10" s="143" t="str">
        <f>+bendras!A37</f>
        <v>KETVIRTADIENIS</v>
      </c>
      <c r="J10" s="145">
        <f>+bendras!B37</f>
        <v>44119</v>
      </c>
      <c r="K10" s="143" t="str">
        <f>+bendras!A46</f>
        <v>PENKTADIENIS</v>
      </c>
      <c r="L10" s="145">
        <f>+bendras!B46</f>
        <v>44120</v>
      </c>
      <c r="M10" s="143" t="str">
        <f>+bendras!A55</f>
        <v>ŠEŠTADIENIS</v>
      </c>
      <c r="N10" s="145">
        <f>+bendras!B55</f>
        <v>44121</v>
      </c>
    </row>
    <row r="11" spans="1:14" ht="69.75" customHeight="1">
      <c r="A11" s="146" t="s">
        <v>1</v>
      </c>
      <c r="B11" s="147" t="s">
        <v>28</v>
      </c>
      <c r="C11" s="148" t="str">
        <f>+bendras!E10</f>
        <v>TERAPINĖ SLAUGA Pratybos lekt.  I. Tamošaitienė</v>
      </c>
      <c r="D11" s="149" t="str">
        <f>+bendras!F10</f>
        <v>305</v>
      </c>
      <c r="E11" s="150">
        <f>+bendras!E19</f>
        <v>0</v>
      </c>
      <c r="F11" s="151">
        <f>+bendras!F19</f>
        <v>0</v>
      </c>
      <c r="G11" s="148" t="str">
        <f>+bendras!E28</f>
        <v>TERAPINĖ SLAUGA Pratybos lekt.  I. Tamošaitienė</v>
      </c>
      <c r="H11" s="152" t="str">
        <f>+bendras!F28</f>
        <v>209*</v>
      </c>
      <c r="I11" s="150">
        <f>+bendras!E37</f>
        <v>0</v>
      </c>
      <c r="J11" s="152">
        <f>+bendras!F37</f>
        <v>0</v>
      </c>
      <c r="K11" s="148" t="str">
        <f>+bendras!E46</f>
        <v>TERAPINĖ SLAUGA Teorija lekt.  I. Tamošaitienė</v>
      </c>
      <c r="L11" s="152" t="str">
        <f>+bendras!F46</f>
        <v>Nuotoliniu</v>
      </c>
      <c r="M11" s="153">
        <f>+bendras!E55</f>
        <v>0</v>
      </c>
      <c r="N11" s="149">
        <f>+bendras!F55</f>
        <v>0</v>
      </c>
    </row>
    <row r="12" spans="1:14" ht="84.75" customHeight="1" thickBot="1">
      <c r="A12" s="154" t="s">
        <v>2</v>
      </c>
      <c r="B12" s="155" t="s">
        <v>29</v>
      </c>
      <c r="C12" s="156" t="str">
        <f>+bendras!E11</f>
        <v>TERAPINĖ SLAUGA Pratybos lekt.  I. Tamošaitienė</v>
      </c>
      <c r="D12" s="157" t="str">
        <f>+bendras!F11</f>
        <v>305</v>
      </c>
      <c r="E12" s="158">
        <f>+bendras!E20</f>
        <v>0</v>
      </c>
      <c r="F12" s="159">
        <f>+bendras!F20</f>
        <v>0</v>
      </c>
      <c r="G12" s="156" t="str">
        <f>+bendras!E29</f>
        <v>TERAPINĖ SLAUGA Pratybos lekt.  I. Tamošaitienė</v>
      </c>
      <c r="H12" s="159" t="str">
        <f>+bendras!F29</f>
        <v>209*</v>
      </c>
      <c r="I12" s="156">
        <f>+bendras!E38</f>
        <v>0</v>
      </c>
      <c r="J12" s="159">
        <f>+bendras!F38</f>
        <v>0</v>
      </c>
      <c r="K12" s="156" t="str">
        <f>+bendras!E47</f>
        <v>TERAPINĖ SLAUGA Teorija lekt.  I. Tamošaitienė</v>
      </c>
      <c r="L12" s="159" t="str">
        <f>+bendras!F47</f>
        <v>Nuotoliniu</v>
      </c>
      <c r="M12" s="160">
        <f>+bendras!E56</f>
        <v>0</v>
      </c>
      <c r="N12" s="157">
        <f>+bendras!F56</f>
        <v>0</v>
      </c>
    </row>
    <row r="13" spans="1:14" ht="20.25" customHeight="1" thickBot="1">
      <c r="A13" s="161" t="s">
        <v>25</v>
      </c>
      <c r="B13" s="162" t="s">
        <v>30</v>
      </c>
      <c r="C13" s="163">
        <f>+bendras!E12</f>
        <v>0</v>
      </c>
      <c r="D13" s="164">
        <f>+bendras!F12</f>
        <v>0</v>
      </c>
      <c r="E13" s="163">
        <f>+bendras!E21</f>
        <v>0</v>
      </c>
      <c r="F13" s="165">
        <f>+bendras!F21</f>
        <v>0</v>
      </c>
      <c r="G13" s="163">
        <f>+bendras!E30</f>
        <v>0</v>
      </c>
      <c r="H13" s="165">
        <f>+bendras!F30</f>
        <v>0</v>
      </c>
      <c r="I13" s="163">
        <f>+bendras!E39</f>
        <v>0</v>
      </c>
      <c r="J13" s="166"/>
      <c r="K13" s="163">
        <f>+bendras!E48</f>
        <v>0</v>
      </c>
      <c r="L13" s="165">
        <f>+bendras!F48</f>
        <v>0</v>
      </c>
      <c r="M13" s="167">
        <f>+bendras!E57</f>
        <v>0</v>
      </c>
      <c r="N13" s="164">
        <f>+bendras!F57</f>
        <v>0</v>
      </c>
    </row>
    <row r="14" spans="1:14" ht="72" customHeight="1">
      <c r="A14" s="146" t="s">
        <v>3</v>
      </c>
      <c r="B14" s="147" t="s">
        <v>31</v>
      </c>
      <c r="C14" s="168" t="str">
        <f>+bendras!E13</f>
        <v>TERAPINĖ SLAUGA Teorija lekt.  I. Tamošaitienė</v>
      </c>
      <c r="D14" s="169" t="str">
        <f>+bendras!F13</f>
        <v>Aktų salė</v>
      </c>
      <c r="E14" s="168">
        <f>+bendras!E22</f>
        <v>0</v>
      </c>
      <c r="F14" s="170">
        <f>+bendras!F22</f>
        <v>0</v>
      </c>
      <c r="G14" s="168" t="str">
        <f>+bendras!E31</f>
        <v>FARMOKOLOGIJA Pratybos lekt. R. Adomėnas </v>
      </c>
      <c r="H14" s="170" t="str">
        <f>+bendras!F31</f>
        <v>301</v>
      </c>
      <c r="I14" s="150" t="str">
        <f>+bendras!E40</f>
        <v>TERAPINĖ SLAUGA Pratybos lekt.  I. Tamošaitienė</v>
      </c>
      <c r="J14" s="151" t="str">
        <f>+bendras!F40</f>
        <v>309</v>
      </c>
      <c r="K14" s="168" t="str">
        <f>+bendras!E49</f>
        <v>TERAPINĖ SLAUGA Teorija lekt.  I. Tamošaitienė</v>
      </c>
      <c r="L14" s="170" t="str">
        <f>+bendras!F49</f>
        <v>Nuotoliniu</v>
      </c>
      <c r="M14" s="168">
        <f>+bendras!E58</f>
        <v>0</v>
      </c>
      <c r="N14" s="169">
        <f>+bendras!F58</f>
        <v>0</v>
      </c>
    </row>
    <row r="15" spans="1:14" ht="75.75" customHeight="1">
      <c r="A15" s="171" t="s">
        <v>4</v>
      </c>
      <c r="B15" s="155" t="s">
        <v>32</v>
      </c>
      <c r="C15" s="168">
        <f>+bendras!E14</f>
        <v>0</v>
      </c>
      <c r="D15" s="169">
        <f>+bendras!F14</f>
        <v>0</v>
      </c>
      <c r="E15" s="172">
        <f>+bendras!E23</f>
        <v>0</v>
      </c>
      <c r="F15" s="170">
        <f>+bendras!F23</f>
        <v>0</v>
      </c>
      <c r="G15" s="168" t="str">
        <f>+bendras!E32</f>
        <v>FARMOKOLOGIJA Pratybos lekt. R. Adomėnas </v>
      </c>
      <c r="H15" s="170" t="str">
        <f>+bendras!F32</f>
        <v>301</v>
      </c>
      <c r="I15" s="168" t="str">
        <f>+bendras!E41</f>
        <v>TERAPINĖ SLAUGA Pratybos lekt.  I. Tamošaitienė</v>
      </c>
      <c r="J15" s="170" t="str">
        <f>+bendras!F41</f>
        <v>309</v>
      </c>
      <c r="K15" s="168" t="str">
        <f>+bendras!E50</f>
        <v>TERAPINĖ SLAUGA Teorija lekt.  I. Tamošaitienė</v>
      </c>
      <c r="L15" s="170" t="str">
        <f>+bendras!F50</f>
        <v>Nuotoliniu</v>
      </c>
      <c r="M15" s="172">
        <f>+bendras!E59</f>
        <v>0</v>
      </c>
      <c r="N15" s="169">
        <f>+bendras!F59</f>
        <v>0</v>
      </c>
    </row>
    <row r="16" spans="1:14" ht="75" customHeight="1">
      <c r="A16" s="173" t="s">
        <v>5</v>
      </c>
      <c r="B16" s="174" t="s">
        <v>33</v>
      </c>
      <c r="C16" s="168">
        <f>+bendras!E15</f>
        <v>0</v>
      </c>
      <c r="D16" s="169">
        <f>+bendras!F15</f>
        <v>0</v>
      </c>
      <c r="E16" s="172" t="str">
        <f>+bendras!E24</f>
        <v>Nuo 1700 GENETIKA Teorija lekt. G. Gudzinevičiūtė </v>
      </c>
      <c r="F16" s="170" t="str">
        <f>+bendras!F24</f>
        <v>Aktų salė</v>
      </c>
      <c r="G16" s="168" t="str">
        <f>+bendras!E33</f>
        <v>Nuo 1700 val. GENETIKA Teorija lekt. G. Gudzinevičiūtė </v>
      </c>
      <c r="H16" s="170" t="str">
        <f>+bendras!F33</f>
        <v>Aktų salė</v>
      </c>
      <c r="I16" s="168">
        <f>+bendras!E42</f>
        <v>0</v>
      </c>
      <c r="J16" s="170">
        <f>+bendras!F42</f>
        <v>0</v>
      </c>
      <c r="K16" s="168" t="str">
        <f>+bendras!E51</f>
        <v>FARMOKOLOGIJA Teorija lekt. R. Adomėnas </v>
      </c>
      <c r="L16" s="170" t="str">
        <f>+bendras!F51</f>
        <v>Nuotoliniu</v>
      </c>
      <c r="M16" s="172">
        <f>+bendras!E60</f>
        <v>0</v>
      </c>
      <c r="N16" s="175">
        <f>+bendras!F60</f>
        <v>0</v>
      </c>
    </row>
    <row r="17" spans="1:49" s="88" customFormat="1" ht="78" customHeight="1">
      <c r="A17" s="176" t="s">
        <v>6</v>
      </c>
      <c r="B17" s="174" t="s">
        <v>34</v>
      </c>
      <c r="C17" s="168" t="str">
        <f>+bendras!E16</f>
        <v>FARMOKOLOGIJA Teorija lekt. R. Adomėnas </v>
      </c>
      <c r="D17" s="169" t="str">
        <f>+bendras!F16</f>
        <v>Aktų salė</v>
      </c>
      <c r="E17" s="172" t="str">
        <f>+bendras!E25</f>
        <v>GENETIKA Pratybos lekt. G. Gudzinevičiūtė </v>
      </c>
      <c r="F17" s="170">
        <f>+bendras!F25</f>
        <v>304</v>
      </c>
      <c r="G17" s="168">
        <f>+bendras!E34</f>
        <v>0</v>
      </c>
      <c r="H17" s="170">
        <f>+bendras!F34</f>
        <v>0</v>
      </c>
      <c r="I17" s="168">
        <f>+bendras!E43</f>
        <v>0</v>
      </c>
      <c r="J17" s="170">
        <f>+bendras!F43</f>
        <v>0</v>
      </c>
      <c r="K17" s="168" t="str">
        <f>+bendras!E52</f>
        <v>FARMOKOLOGIJA Teorija lekt. R. Adomėnas </v>
      </c>
      <c r="L17" s="170" t="str">
        <f>+bendras!F52</f>
        <v>Nuotoliniu</v>
      </c>
      <c r="M17" s="172">
        <f>+bendras!E61</f>
        <v>0</v>
      </c>
      <c r="N17" s="175">
        <f>+bendras!F61</f>
        <v>0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</row>
    <row r="18" spans="1:14" s="76" customFormat="1" ht="69.75" customHeight="1" thickBot="1">
      <c r="A18" s="177" t="s">
        <v>26</v>
      </c>
      <c r="B18" s="178" t="s">
        <v>35</v>
      </c>
      <c r="C18" s="179">
        <f>+bendras!E17</f>
        <v>0</v>
      </c>
      <c r="D18" s="180">
        <f>+bendras!F17</f>
        <v>0</v>
      </c>
      <c r="E18" s="181" t="str">
        <f>+bendras!E26</f>
        <v>GENETIKA Pratybos lekt. G. Gudzinevičiūtė </v>
      </c>
      <c r="F18" s="182" t="str">
        <f>+bendras!F26</f>
        <v>304</v>
      </c>
      <c r="G18" s="179">
        <f>+bendras!E35</f>
        <v>0</v>
      </c>
      <c r="H18" s="182">
        <f>+bendras!F35</f>
        <v>0</v>
      </c>
      <c r="I18" s="179">
        <f>+bendras!E44</f>
        <v>0</v>
      </c>
      <c r="J18" s="182">
        <f>+bendras!F44</f>
        <v>0</v>
      </c>
      <c r="K18" s="179">
        <f>+bendras!E53</f>
        <v>0</v>
      </c>
      <c r="L18" s="182">
        <f>+bendras!F53</f>
        <v>0</v>
      </c>
      <c r="M18" s="181">
        <f>+bendras!E62</f>
        <v>0</v>
      </c>
      <c r="N18" s="180">
        <f>+bendras!F62</f>
        <v>0</v>
      </c>
    </row>
    <row r="19" spans="1:48" s="2" customFormat="1" ht="49.5" customHeight="1" thickBot="1">
      <c r="A19" s="183"/>
      <c r="B19" s="184"/>
      <c r="C19" s="185"/>
      <c r="D19" s="185"/>
      <c r="E19" s="75"/>
      <c r="F19" s="75"/>
      <c r="G19" s="75"/>
      <c r="H19" s="75"/>
      <c r="I19" s="75"/>
      <c r="J19" s="75"/>
      <c r="K19" s="75"/>
      <c r="L19" s="75"/>
      <c r="M19" s="75"/>
      <c r="N19" s="8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1" t="s">
        <v>23</v>
      </c>
      <c r="B20" s="186" t="s">
        <v>24</v>
      </c>
      <c r="C20" s="143" t="str">
        <f>+bendras!A64</f>
        <v>PIRMADIENIS</v>
      </c>
      <c r="D20" s="145">
        <f>+bendras!B64</f>
        <v>44123</v>
      </c>
      <c r="E20" s="248" t="str">
        <f>+bendras!A73</f>
        <v>ANTRADIENIS</v>
      </c>
      <c r="F20" s="239">
        <f>+bendras!B73</f>
        <v>44124</v>
      </c>
      <c r="G20" s="143" t="str">
        <f>+bendras!A82</f>
        <v>TREČIADIENIS</v>
      </c>
      <c r="H20" s="145">
        <f>+bendras!B82</f>
        <v>44125</v>
      </c>
      <c r="I20" s="143" t="str">
        <f>+bendras!A91</f>
        <v>KETVIRTADIENIS</v>
      </c>
      <c r="J20" s="145">
        <f>+bendras!B91</f>
        <v>44126</v>
      </c>
      <c r="K20" s="143" t="str">
        <f>+bendras!A100</f>
        <v>PENKTADIENIS</v>
      </c>
      <c r="L20" s="145">
        <f>+bendras!B100</f>
        <v>44127</v>
      </c>
      <c r="M20" s="143" t="str">
        <f>+bendras!A109</f>
        <v>ŠEŠTADIENIS</v>
      </c>
      <c r="N20" s="145">
        <f>+bendras!B109</f>
        <v>44128</v>
      </c>
    </row>
    <row r="21" spans="1:14" ht="84" customHeight="1">
      <c r="A21" s="146" t="s">
        <v>1</v>
      </c>
      <c r="B21" s="187" t="s">
        <v>28</v>
      </c>
      <c r="C21" s="150" t="str">
        <f>+bendras!E64</f>
        <v>TERAPINĖ SLAUGA Pratybos lekt.  I. Tamošaitienė</v>
      </c>
      <c r="D21" s="151" t="str">
        <f>+bendras!F64</f>
        <v>304</v>
      </c>
      <c r="E21" s="243">
        <f>+bendras!E73</f>
        <v>0</v>
      </c>
      <c r="F21" s="151">
        <f>+bendras!F73</f>
        <v>0</v>
      </c>
      <c r="G21" s="150" t="str">
        <f>+bendras!E82</f>
        <v>TERAPINĖ SLAUGA Pratybos lekt.  I. Tamošaitienė</v>
      </c>
      <c r="H21" s="151" t="str">
        <f>+bendras!F82</f>
        <v>305</v>
      </c>
      <c r="I21" s="150">
        <f>+bendras!E91</f>
        <v>0</v>
      </c>
      <c r="J21" s="151">
        <f>+bendras!F91</f>
        <v>0</v>
      </c>
      <c r="K21" s="150" t="str">
        <f>+bendras!E100</f>
        <v>TERAPINĖ SLAUGA Teorija lekt.  I. Tamošaitienė</v>
      </c>
      <c r="L21" s="151" t="str">
        <f>+bendras!F100</f>
        <v>Nuotoliniu</v>
      </c>
      <c r="M21" s="150">
        <f>+bendras!E109</f>
        <v>0</v>
      </c>
      <c r="N21" s="151">
        <f>+bendras!F109</f>
        <v>0</v>
      </c>
    </row>
    <row r="22" spans="1:14" ht="74.25" customHeight="1" thickBot="1">
      <c r="A22" s="154" t="s">
        <v>2</v>
      </c>
      <c r="B22" s="188" t="s">
        <v>29</v>
      </c>
      <c r="C22" s="156" t="str">
        <f>+bendras!E65</f>
        <v>TERAPINĖ SLAUGA Pratybos lekt.  I. Tamošaitienė</v>
      </c>
      <c r="D22" s="159" t="str">
        <f>+bendras!F65</f>
        <v>304</v>
      </c>
      <c r="E22" s="241">
        <f>+bendras!E74</f>
        <v>0</v>
      </c>
      <c r="F22" s="159">
        <f>+bendras!F74</f>
        <v>0</v>
      </c>
      <c r="G22" s="156" t="str">
        <f>+bendras!E83</f>
        <v>TERAPINĖ SLAUGA Pratybos lekt.  I. Tamošaitienė</v>
      </c>
      <c r="H22" s="159" t="str">
        <f>+bendras!F83</f>
        <v>305</v>
      </c>
      <c r="I22" s="156">
        <f>+bendras!E92</f>
        <v>0</v>
      </c>
      <c r="J22" s="159">
        <f>+bendras!F92</f>
        <v>0</v>
      </c>
      <c r="K22" s="156" t="str">
        <f>+bendras!E101</f>
        <v>TERAPINĖ SLAUGA Teorija lekt.  I. Tamošaitienė</v>
      </c>
      <c r="L22" s="159" t="str">
        <f>+bendras!F101</f>
        <v>Nuotoliniu</v>
      </c>
      <c r="M22" s="156">
        <f>+bendras!E110</f>
        <v>0</v>
      </c>
      <c r="N22" s="159">
        <f>+bendras!F110</f>
        <v>0</v>
      </c>
    </row>
    <row r="23" spans="1:14" ht="21.75" customHeight="1" thickBot="1">
      <c r="A23" s="161" t="s">
        <v>25</v>
      </c>
      <c r="B23" s="189" t="s">
        <v>30</v>
      </c>
      <c r="C23" s="163">
        <f>+bendras!E66</f>
        <v>0</v>
      </c>
      <c r="D23" s="165">
        <f>+bendras!F66</f>
        <v>0</v>
      </c>
      <c r="E23" s="292">
        <f>+bendras!E75</f>
        <v>0</v>
      </c>
      <c r="F23" s="293">
        <f>+bendras!F75</f>
        <v>0</v>
      </c>
      <c r="G23" s="163">
        <f>+bendras!E84</f>
        <v>0</v>
      </c>
      <c r="H23" s="165">
        <f>+bendras!F84</f>
        <v>0</v>
      </c>
      <c r="I23" s="163">
        <f>+bendras!E93</f>
        <v>0</v>
      </c>
      <c r="J23" s="165">
        <f>+bendras!F93</f>
        <v>0</v>
      </c>
      <c r="K23" s="163">
        <f>+bendras!E102</f>
        <v>0</v>
      </c>
      <c r="L23" s="165">
        <f>+bendras!F102</f>
        <v>0</v>
      </c>
      <c r="M23" s="163">
        <f>+bendras!E111</f>
        <v>0</v>
      </c>
      <c r="N23" s="165">
        <f>+bendras!F111</f>
        <v>0</v>
      </c>
    </row>
    <row r="24" spans="1:14" ht="71.25" customHeight="1">
      <c r="A24" s="146" t="s">
        <v>3</v>
      </c>
      <c r="B24" s="187" t="s">
        <v>31</v>
      </c>
      <c r="C24" s="168" t="str">
        <f>+bendras!E67</f>
        <v>FARMOKOLOGIJA Pratybos lekt. R. Adomėnas </v>
      </c>
      <c r="D24" s="170" t="str">
        <f>+bendras!F67</f>
        <v>303</v>
      </c>
      <c r="E24" s="243">
        <f>+bendras!E76</f>
        <v>0</v>
      </c>
      <c r="F24" s="151">
        <f>+bendras!F76</f>
        <v>0</v>
      </c>
      <c r="G24" s="168" t="str">
        <f>+bendras!E85</f>
        <v>FARMOKOLOGIJA Pratybos lekt. R. Adomėnas </v>
      </c>
      <c r="H24" s="170" t="str">
        <f>+bendras!F85</f>
        <v>301</v>
      </c>
      <c r="I24" s="168" t="str">
        <f>+bendras!E94</f>
        <v>TERAPINĖ SLAUGA Pratybos lekt.  I. Tamošaitienė</v>
      </c>
      <c r="J24" s="170" t="str">
        <f>+bendras!F94</f>
        <v>310</v>
      </c>
      <c r="K24" s="168" t="str">
        <f>+bendras!E103</f>
        <v>TERAPINĖ SLAUGA Teorija lekt.  I. Tamošaitienė</v>
      </c>
      <c r="L24" s="170" t="str">
        <f>+bendras!F103</f>
        <v>Nuotoliniu</v>
      </c>
      <c r="M24" s="168">
        <f>+bendras!E112</f>
        <v>0</v>
      </c>
      <c r="N24" s="170">
        <f>+bendras!F112</f>
        <v>0</v>
      </c>
    </row>
    <row r="25" spans="1:14" ht="69.75" customHeight="1">
      <c r="A25" s="171" t="s">
        <v>4</v>
      </c>
      <c r="B25" s="190" t="s">
        <v>32</v>
      </c>
      <c r="C25" s="168" t="str">
        <f>+bendras!E68</f>
        <v>FARMOKOLOGIJA Pratybos lekt. R. Adomėnas </v>
      </c>
      <c r="D25" s="170" t="str">
        <f>+bendras!F68</f>
        <v>303</v>
      </c>
      <c r="E25" s="243">
        <f>+bendras!E77</f>
        <v>0</v>
      </c>
      <c r="F25" s="244">
        <f>+bendras!F77</f>
        <v>0</v>
      </c>
      <c r="G25" s="191" t="str">
        <f>+bendras!E86</f>
        <v>FARMOKOLOGIJA Pratybos lekt. R. Adomėnas </v>
      </c>
      <c r="H25" s="170" t="str">
        <f>+bendras!F86</f>
        <v>301</v>
      </c>
      <c r="I25" s="168" t="str">
        <f>+bendras!E95</f>
        <v>TERAPINĖ SLAUGA Pratybos lekt.  I. Tamošaitienė IKI 1715 val.</v>
      </c>
      <c r="J25" s="170" t="str">
        <f>+bendras!F95</f>
        <v>310</v>
      </c>
      <c r="K25" s="168" t="str">
        <f>+bendras!E104</f>
        <v>TERAPINĖ SLAUGA Teorija lekt.  I. Tamošaitienė</v>
      </c>
      <c r="L25" s="170" t="str">
        <f>+bendras!F104</f>
        <v>Nuotoliniu</v>
      </c>
      <c r="M25" s="168">
        <f>+bendras!E113</f>
        <v>0</v>
      </c>
      <c r="N25" s="170">
        <f>+bendras!F113</f>
        <v>0</v>
      </c>
    </row>
    <row r="26" spans="1:14" ht="81" customHeight="1">
      <c r="A26" s="192" t="s">
        <v>5</v>
      </c>
      <c r="B26" s="190" t="s">
        <v>33</v>
      </c>
      <c r="C26" s="168" t="str">
        <f>+bendras!E69</f>
        <v>Nuo 1715 val. MEDICININĖ BIOCHEMIJA Teorija doc. dr. D. Šablevičienė </v>
      </c>
      <c r="D26" s="170" t="str">
        <f>+bendras!F69</f>
        <v>Aktų salė</v>
      </c>
      <c r="E26" s="243" t="str">
        <f>+bendras!E78</f>
        <v>Nuo 1700  val.  GENETIKA Pratybos lekt. G. Gudzinevičiūtė </v>
      </c>
      <c r="F26" s="244" t="str">
        <f>+bendras!F78</f>
        <v>Nuotoliniu būdu</v>
      </c>
      <c r="G26" s="191">
        <f>+bendras!E87</f>
        <v>0</v>
      </c>
      <c r="H26" s="170">
        <f>+bendras!F87</f>
        <v>0</v>
      </c>
      <c r="I26" s="168" t="str">
        <f>+bendras!E96</f>
        <v>Nuo 1715 val. MEDICININĖ BIOCHEMIJA Pratybos doc. dr. D. Šablevičienė</v>
      </c>
      <c r="J26" s="170" t="str">
        <f>+bendras!F96</f>
        <v>TC</v>
      </c>
      <c r="K26" s="168" t="str">
        <f>+bendras!E105</f>
        <v>FARMOKOLOGIJA Teorija lekt. R. Adomėnas </v>
      </c>
      <c r="L26" s="170" t="str">
        <f>+bendras!F105</f>
        <v>Nuotoliniu</v>
      </c>
      <c r="M26" s="168">
        <f>+bendras!E114</f>
        <v>0</v>
      </c>
      <c r="N26" s="170">
        <f>+bendras!F114</f>
        <v>0</v>
      </c>
    </row>
    <row r="27" spans="1:14" ht="72.75" customHeight="1">
      <c r="A27" s="171" t="s">
        <v>6</v>
      </c>
      <c r="B27" s="190" t="s">
        <v>34</v>
      </c>
      <c r="C27" s="168">
        <f>+bendras!E70</f>
        <v>0</v>
      </c>
      <c r="D27" s="170">
        <f>+bendras!F70</f>
        <v>0</v>
      </c>
      <c r="E27" s="243" t="str">
        <f>+bendras!E79</f>
        <v>GENETIKA Pratybos lekt. G. Gudzinevičiūtė </v>
      </c>
      <c r="F27" s="244" t="str">
        <f>+bendras!F79</f>
        <v>Nuotoliniu būdu</v>
      </c>
      <c r="G27" s="191">
        <f>+bendras!E88</f>
        <v>0</v>
      </c>
      <c r="H27" s="170">
        <f>+bendras!F88</f>
        <v>0</v>
      </c>
      <c r="I27" s="168" t="str">
        <f>+bendras!E97</f>
        <v>MEDICININĖ BIOCHEMIJA Pratybos doc. dr. D. Šablevičienė</v>
      </c>
      <c r="J27" s="170" t="str">
        <f>+bendras!F97</f>
        <v>TC</v>
      </c>
      <c r="K27" s="168" t="str">
        <f>+bendras!E106</f>
        <v>FARMOKOLOGIJA Teorija lekt. R. Adomėnas </v>
      </c>
      <c r="L27" s="170" t="str">
        <f>+bendras!F106</f>
        <v>Nuotoliniu</v>
      </c>
      <c r="M27" s="168">
        <f>+bendras!E115</f>
        <v>0</v>
      </c>
      <c r="N27" s="170">
        <f>+bendras!F115</f>
        <v>0</v>
      </c>
    </row>
    <row r="28" spans="1:14" ht="74.25" customHeight="1" thickBot="1">
      <c r="A28" s="177" t="s">
        <v>26</v>
      </c>
      <c r="B28" s="193" t="s">
        <v>35</v>
      </c>
      <c r="C28" s="168">
        <f>+bendras!E71</f>
        <v>0</v>
      </c>
      <c r="D28" s="170">
        <f>+bendras!F71</f>
        <v>0</v>
      </c>
      <c r="E28" s="243">
        <f>+bendras!E80</f>
        <v>0</v>
      </c>
      <c r="F28" s="244">
        <f>+bendras!F80</f>
        <v>0</v>
      </c>
      <c r="G28" s="191">
        <f>+bendras!E89</f>
        <v>0</v>
      </c>
      <c r="H28" s="170">
        <f>+bendras!F89</f>
        <v>0</v>
      </c>
      <c r="I28" s="168">
        <f>+bendras!E98</f>
        <v>0</v>
      </c>
      <c r="J28" s="170">
        <f>+bendras!F98</f>
        <v>0</v>
      </c>
      <c r="K28" s="168">
        <f>+bendras!E107</f>
        <v>0</v>
      </c>
      <c r="L28" s="170">
        <f>+bendras!F107</f>
        <v>0</v>
      </c>
      <c r="M28" s="168">
        <f>+bendras!E116</f>
        <v>0</v>
      </c>
      <c r="N28" s="170">
        <f>+bendras!F116</f>
        <v>0</v>
      </c>
    </row>
    <row r="29" spans="1:14" ht="41.25" customHeight="1" thickBot="1">
      <c r="A29" s="194"/>
      <c r="B29" s="195"/>
      <c r="C29" s="185"/>
      <c r="D29" s="185"/>
      <c r="E29" s="75"/>
      <c r="F29" s="75"/>
      <c r="G29" s="75"/>
      <c r="H29" s="75"/>
      <c r="I29" s="75"/>
      <c r="J29" s="75"/>
      <c r="K29" s="75"/>
      <c r="L29" s="75"/>
      <c r="M29" s="75"/>
      <c r="N29" s="80"/>
    </row>
    <row r="30" spans="1:14" ht="36.75" customHeight="1" thickBot="1">
      <c r="A30" s="141" t="s">
        <v>23</v>
      </c>
      <c r="B30" s="142" t="s">
        <v>24</v>
      </c>
      <c r="C30" s="143" t="str">
        <f>+bendras!A118</f>
        <v>PIRMADIENIS</v>
      </c>
      <c r="D30" s="145">
        <f>+bendras!B118</f>
        <v>44130</v>
      </c>
      <c r="E30" s="143" t="str">
        <f>+bendras!A127</f>
        <v>ANTRADIENIS</v>
      </c>
      <c r="F30" s="145">
        <f>+bendras!B127</f>
        <v>44131</v>
      </c>
      <c r="G30" s="143" t="str">
        <f>+bendras!A136</f>
        <v>TREČIADIENIS</v>
      </c>
      <c r="H30" s="145">
        <f>+bendras!B136</f>
        <v>44132</v>
      </c>
      <c r="I30" s="143" t="str">
        <f>+bendras!A145</f>
        <v>KETVIRTADIENIS</v>
      </c>
      <c r="J30" s="145">
        <f>+bendras!B145</f>
        <v>44133</v>
      </c>
      <c r="K30" s="143" t="str">
        <f>+bendras!A154</f>
        <v>PENKTADIENIS</v>
      </c>
      <c r="L30" s="145">
        <f>+bendras!B154</f>
        <v>44134</v>
      </c>
      <c r="M30" s="143" t="str">
        <f>+bendras!A163</f>
        <v>ŠEŠTADIENIS</v>
      </c>
      <c r="N30" s="145">
        <f>+bendras!B163</f>
        <v>44135</v>
      </c>
    </row>
    <row r="31" spans="1:14" ht="75.75" customHeight="1">
      <c r="A31" s="146" t="s">
        <v>1</v>
      </c>
      <c r="B31" s="147" t="s">
        <v>28</v>
      </c>
      <c r="C31" s="148" t="str">
        <f>+bendras!E118</f>
        <v>TERAPINĖ SLAUGA Pratybos lekt.  I. Tamošaitienė</v>
      </c>
      <c r="D31" s="196" t="str">
        <f>+bendras!F118</f>
        <v>309</v>
      </c>
      <c r="E31" s="148">
        <f>+bendras!E127</f>
        <v>0</v>
      </c>
      <c r="F31" s="196">
        <f>+bendras!F127</f>
        <v>0</v>
      </c>
      <c r="G31" s="197" t="str">
        <f>+bendras!E136</f>
        <v>TERAPINĖ SLAUGA Pratybos lekt.  I. Tamošaitienė</v>
      </c>
      <c r="H31" s="198" t="str">
        <f>+bendras!F136</f>
        <v>309</v>
      </c>
      <c r="I31" s="148">
        <f>+bendras!E145</f>
        <v>0</v>
      </c>
      <c r="J31" s="196">
        <f>+bendras!F145</f>
        <v>0</v>
      </c>
      <c r="K31" s="148" t="str">
        <f>+bendras!E154</f>
        <v>TERAPINĖ SLAUGA Teorija lekt.  I. Tamošaitienė</v>
      </c>
      <c r="L31" s="196" t="str">
        <f>+bendras!F154</f>
        <v>Nuotoliniu</v>
      </c>
      <c r="M31" s="148">
        <f>+bendras!E163</f>
        <v>0</v>
      </c>
      <c r="N31" s="152">
        <f>+bendras!F163</f>
        <v>0</v>
      </c>
    </row>
    <row r="32" spans="1:14" ht="87" customHeight="1" thickBot="1">
      <c r="A32" s="154" t="s">
        <v>2</v>
      </c>
      <c r="B32" s="155" t="s">
        <v>29</v>
      </c>
      <c r="C32" s="156" t="str">
        <f>+bendras!E119</f>
        <v>TERAPINĖ SLAUGA Pratybos lekt.  I. Tamošaitienė</v>
      </c>
      <c r="D32" s="199" t="str">
        <f>+bendras!F119</f>
        <v>309</v>
      </c>
      <c r="E32" s="156">
        <f>+bendras!E128</f>
        <v>0</v>
      </c>
      <c r="F32" s="199">
        <f>+bendras!F128</f>
        <v>0</v>
      </c>
      <c r="G32" s="200" t="str">
        <f>+bendras!E137</f>
        <v>TERAPINĖ SLAUGA Pratybos lekt.  I. Tamošaitienė</v>
      </c>
      <c r="H32" s="201" t="str">
        <f>+bendras!F137</f>
        <v>309</v>
      </c>
      <c r="I32" s="156">
        <f>+bendras!E146</f>
        <v>0</v>
      </c>
      <c r="J32" s="199">
        <f>+bendras!F146</f>
        <v>0</v>
      </c>
      <c r="K32" s="156" t="str">
        <f>+bendras!E155</f>
        <v>TERAPINĖ SLAUGA Teorija lekt.  I. Tamošaitienė</v>
      </c>
      <c r="L32" s="199" t="str">
        <f>+bendras!F155</f>
        <v>Nuotoliniu</v>
      </c>
      <c r="M32" s="156">
        <f>+bendras!E164</f>
        <v>0</v>
      </c>
      <c r="N32" s="159">
        <f>+bendras!F164</f>
        <v>0</v>
      </c>
    </row>
    <row r="33" spans="1:14" ht="20.25" customHeight="1" thickBot="1">
      <c r="A33" s="161" t="s">
        <v>25</v>
      </c>
      <c r="B33" s="162" t="s">
        <v>30</v>
      </c>
      <c r="C33" s="163">
        <f>+bendras!E120</f>
        <v>0</v>
      </c>
      <c r="D33" s="202">
        <f>+bendras!F120</f>
        <v>0</v>
      </c>
      <c r="E33" s="163">
        <f>+bendras!E129</f>
        <v>0</v>
      </c>
      <c r="F33" s="202">
        <f>+bendras!F129</f>
        <v>0</v>
      </c>
      <c r="G33" s="203">
        <f>+bendras!E138</f>
        <v>0</v>
      </c>
      <c r="H33" s="202">
        <f>+bendras!F138</f>
        <v>0</v>
      </c>
      <c r="I33" s="163">
        <f>+bendras!E147</f>
        <v>0</v>
      </c>
      <c r="J33" s="202">
        <f>+bendras!F147</f>
        <v>0</v>
      </c>
      <c r="K33" s="163">
        <f>+bendras!E156</f>
        <v>0</v>
      </c>
      <c r="L33" s="202">
        <f>+bendras!F156</f>
        <v>0</v>
      </c>
      <c r="M33" s="163">
        <f>+bendras!E165</f>
        <v>0</v>
      </c>
      <c r="N33" s="165">
        <f>+bendras!F165</f>
        <v>0</v>
      </c>
    </row>
    <row r="34" spans="1:14" ht="76.5" customHeight="1">
      <c r="A34" s="146" t="s">
        <v>3</v>
      </c>
      <c r="B34" s="147" t="s">
        <v>31</v>
      </c>
      <c r="C34" s="204" t="str">
        <f>+bendras!E121</f>
        <v>FARMOKOLOGIJA Pratybos lekt. R. Adomėnas </v>
      </c>
      <c r="D34" s="205" t="str">
        <f>+bendras!F121</f>
        <v>305</v>
      </c>
      <c r="E34" s="204">
        <f>+bendras!E130</f>
        <v>0</v>
      </c>
      <c r="F34" s="205">
        <f>+bendras!F130</f>
        <v>0</v>
      </c>
      <c r="G34" s="197" t="str">
        <f>+bendras!E139</f>
        <v>FARMOKOLOGIJA Pratybos lekt. R. Adomėnas </v>
      </c>
      <c r="H34" s="198" t="str">
        <f>+bendras!F139</f>
        <v>305</v>
      </c>
      <c r="I34" s="204">
        <f>+bendras!E148</f>
        <v>0</v>
      </c>
      <c r="J34" s="205">
        <f>+bendras!F148</f>
        <v>0</v>
      </c>
      <c r="K34" s="204" t="str">
        <f>+bendras!E157</f>
        <v>TERAPINĖ SLAUGA Teorija lekt.  I. Tamošaitienė</v>
      </c>
      <c r="L34" s="205" t="str">
        <f>+bendras!F157</f>
        <v>Nuotoliniu</v>
      </c>
      <c r="M34" s="204">
        <f>+bendras!E166</f>
        <v>0</v>
      </c>
      <c r="N34" s="206">
        <f>+bendras!F166</f>
        <v>0</v>
      </c>
    </row>
    <row r="35" spans="1:14" ht="67.5" customHeight="1">
      <c r="A35" s="171" t="s">
        <v>4</v>
      </c>
      <c r="B35" s="174" t="s">
        <v>32</v>
      </c>
      <c r="C35" s="172" t="str">
        <f>+bendras!E122</f>
        <v>FARMOKOLOGIJA Pratybos lekt. R. Adomėnas </v>
      </c>
      <c r="D35" s="207" t="str">
        <f>+bendras!F122</f>
        <v>305</v>
      </c>
      <c r="E35" s="172">
        <f>+bendras!E131</f>
        <v>0</v>
      </c>
      <c r="F35" s="207">
        <f>+bendras!F131</f>
        <v>0</v>
      </c>
      <c r="G35" s="208" t="str">
        <f>+bendras!E140</f>
        <v>FARMOKOLOGIJA Pratybos lekt. R. Adomėnas </v>
      </c>
      <c r="H35" s="209" t="str">
        <f>+bendras!F140</f>
        <v>305</v>
      </c>
      <c r="I35" s="172">
        <f>+bendras!E149</f>
        <v>0</v>
      </c>
      <c r="J35" s="207">
        <f>+bendras!F149</f>
        <v>0</v>
      </c>
      <c r="K35" s="172" t="str">
        <f>+bendras!E158</f>
        <v>FARMOKOLOGIJA Teorija lekt. R. Adomėnas </v>
      </c>
      <c r="L35" s="207" t="str">
        <f>+bendras!F158</f>
        <v>Nuotoliniu</v>
      </c>
      <c r="M35" s="172">
        <f>+bendras!E167</f>
        <v>0</v>
      </c>
      <c r="N35" s="210">
        <f>+bendras!F167</f>
        <v>0</v>
      </c>
    </row>
    <row r="36" spans="1:14" ht="82.5" customHeight="1">
      <c r="A36" s="154" t="s">
        <v>5</v>
      </c>
      <c r="B36" s="155" t="s">
        <v>33</v>
      </c>
      <c r="C36" s="172" t="str">
        <f>+bendras!E123</f>
        <v>Nuo 1715 val. MEDICININĖ BIOCHEMIJA Teorija doc. dr. D. Šablevičienė </v>
      </c>
      <c r="D36" s="207" t="str">
        <f>+bendras!F123</f>
        <v>Aktų salė</v>
      </c>
      <c r="E36" s="172" t="str">
        <f>+bendras!E132</f>
        <v>Nuo 1700 val. GENETIKA Teorija lekt. G. Gudzinevičiūtė </v>
      </c>
      <c r="F36" s="207" t="str">
        <f>+bendras!F132</f>
        <v>Nuotoliniu būdu</v>
      </c>
      <c r="G36" s="172">
        <f>+bendras!E141</f>
        <v>0</v>
      </c>
      <c r="H36" s="207">
        <f>+bendras!F141</f>
        <v>0</v>
      </c>
      <c r="I36" s="172" t="str">
        <f>+bendras!E150</f>
        <v>Nuo 1715 val. MEDICININĖ BIOCHEMIJA Pratybos doc. dr. D. Šablevičienė</v>
      </c>
      <c r="J36" s="207" t="str">
        <f>+bendras!F150</f>
        <v>TC</v>
      </c>
      <c r="K36" s="172">
        <f>+bendras!E159</f>
        <v>0</v>
      </c>
      <c r="L36" s="207">
        <f>+bendras!F159</f>
        <v>0</v>
      </c>
      <c r="M36" s="172">
        <f>+bendras!E168</f>
        <v>0</v>
      </c>
      <c r="N36" s="210">
        <f>+bendras!F168</f>
        <v>0</v>
      </c>
    </row>
    <row r="37" spans="1:14" ht="78.75" customHeight="1">
      <c r="A37" s="171" t="s">
        <v>6</v>
      </c>
      <c r="B37" s="190" t="s">
        <v>34</v>
      </c>
      <c r="C37" s="172">
        <f>+bendras!E124</f>
        <v>0</v>
      </c>
      <c r="D37" s="207">
        <f>+bendras!F124</f>
        <v>0</v>
      </c>
      <c r="E37" s="172" t="str">
        <f>+bendras!E133</f>
        <v>GENETIKA Pratybos lekt. G. Gudzinevičiūtė </v>
      </c>
      <c r="F37" s="207" t="str">
        <f>+bendras!F133</f>
        <v>Nuotoliniu būdu</v>
      </c>
      <c r="G37" s="172">
        <f>+bendras!E142</f>
        <v>0</v>
      </c>
      <c r="H37" s="207">
        <f>+bendras!F142</f>
        <v>0</v>
      </c>
      <c r="I37" s="172" t="str">
        <f>+bendras!E151</f>
        <v>MEDICININĖ BIOCHEMIJA Pratybos doc. dr. D. Šablevičienė</v>
      </c>
      <c r="J37" s="207" t="str">
        <f>+bendras!F151</f>
        <v>TC</v>
      </c>
      <c r="K37" s="172">
        <f>+bendras!E160</f>
        <v>0</v>
      </c>
      <c r="L37" s="207">
        <f>+bendras!F160</f>
        <v>0</v>
      </c>
      <c r="M37" s="172">
        <f>+bendras!E169</f>
        <v>0</v>
      </c>
      <c r="N37" s="210">
        <f>+bendras!F169</f>
        <v>0</v>
      </c>
    </row>
    <row r="38" spans="1:14" ht="58.5" customHeight="1" thickBot="1">
      <c r="A38" s="177" t="s">
        <v>26</v>
      </c>
      <c r="B38" s="178" t="s">
        <v>35</v>
      </c>
      <c r="C38" s="181">
        <f>+bendras!E125</f>
        <v>0</v>
      </c>
      <c r="D38" s="211">
        <f>+bendras!F125</f>
        <v>0</v>
      </c>
      <c r="E38" s="181" t="str">
        <f>+bendras!E134</f>
        <v>GENETIKA Pratybos lekt. G. Gudzinevičiūtė </v>
      </c>
      <c r="F38" s="211" t="str">
        <f>+bendras!F134</f>
        <v>Nuotoliniu būdu</v>
      </c>
      <c r="G38" s="181">
        <f>+bendras!E143</f>
        <v>0</v>
      </c>
      <c r="H38" s="211">
        <f>+bendras!F143</f>
        <v>0</v>
      </c>
      <c r="I38" s="181">
        <f>+bendras!E152</f>
        <v>0</v>
      </c>
      <c r="J38" s="211">
        <f>+bendras!F152</f>
        <v>0</v>
      </c>
      <c r="K38" s="181">
        <f>+bendras!E161</f>
        <v>0</v>
      </c>
      <c r="L38" s="211">
        <f>+bendras!F161</f>
        <v>0</v>
      </c>
      <c r="M38" s="181">
        <f>+bendras!E170</f>
        <v>0</v>
      </c>
      <c r="N38" s="212">
        <f>+bendras!F170</f>
        <v>0</v>
      </c>
    </row>
    <row r="39" spans="1:14" ht="58.5" customHeight="1" thickBot="1">
      <c r="A39" s="213"/>
      <c r="B39" s="213"/>
      <c r="C39" s="214"/>
      <c r="D39" s="215"/>
      <c r="E39" s="214"/>
      <c r="F39" s="215"/>
      <c r="G39" s="214"/>
      <c r="H39" s="215"/>
      <c r="I39" s="214"/>
      <c r="J39" s="215"/>
      <c r="K39" s="216"/>
      <c r="L39" s="217"/>
      <c r="M39" s="216"/>
      <c r="N39" s="217"/>
    </row>
    <row r="40" spans="1:14" ht="36.75" customHeight="1" thickBot="1">
      <c r="A40" s="141" t="s">
        <v>23</v>
      </c>
      <c r="B40" s="142" t="s">
        <v>24</v>
      </c>
      <c r="C40" s="143" t="str">
        <f>+bendras!A171</f>
        <v>PIRMADIENIS</v>
      </c>
      <c r="D40" s="145">
        <f>+bendras!B171</f>
        <v>44137</v>
      </c>
      <c r="E40" s="143" t="str">
        <f>+bendras!A180</f>
        <v>ANTRADIENIS</v>
      </c>
      <c r="F40" s="145">
        <f>+bendras!B180</f>
        <v>44138</v>
      </c>
      <c r="G40" s="143" t="str">
        <f>+bendras!A189</f>
        <v>TREČIADIENIS</v>
      </c>
      <c r="H40" s="145">
        <f>+bendras!B189</f>
        <v>44139</v>
      </c>
      <c r="I40" s="143" t="str">
        <f>+bendras!A198</f>
        <v>KETVIRTADIENIS</v>
      </c>
      <c r="J40" s="145">
        <f>+bendras!B198</f>
        <v>44140</v>
      </c>
      <c r="K40" s="143" t="str">
        <f>+bendras!A206</f>
        <v>PENKTADIENIS</v>
      </c>
      <c r="L40" s="145">
        <f>+bendras!B206</f>
        <v>44141</v>
      </c>
      <c r="M40" s="143" t="str">
        <f>+bendras!A215</f>
        <v>ŠEŠTADIENIS</v>
      </c>
      <c r="N40" s="145">
        <f>+bendras!B215</f>
        <v>44142</v>
      </c>
    </row>
    <row r="41" spans="1:14" ht="75.75" customHeight="1">
      <c r="A41" s="146" t="s">
        <v>1</v>
      </c>
      <c r="B41" s="147" t="s">
        <v>28</v>
      </c>
      <c r="C41" s="148">
        <f>+bendras!E171</f>
        <v>0</v>
      </c>
      <c r="D41" s="196">
        <f>+bendras!F171</f>
        <v>0</v>
      </c>
      <c r="E41" s="218">
        <f>+bendras!E180</f>
        <v>0</v>
      </c>
      <c r="F41" s="196">
        <f>+bendras!F180</f>
        <v>0</v>
      </c>
      <c r="G41" s="218" t="str">
        <f>+bendras!E189</f>
        <v>SLAUGOS TAIKOMIEJI TYRIMAI Teorija lekt. D. Abramavičienė</v>
      </c>
      <c r="H41" s="196" t="str">
        <f>+bendras!F189</f>
        <v>Aktų salė</v>
      </c>
      <c r="I41" s="148" t="str">
        <f>+bendras!E198</f>
        <v>TERAPINĖ SLAUGA Pratybos lekt.  I. Tamošaitienė</v>
      </c>
      <c r="J41" s="196" t="str">
        <f>+bendras!F198</f>
        <v>309</v>
      </c>
      <c r="K41" s="218" t="str">
        <f>+bendras!E206</f>
        <v>SLAUGOS TAIKOMIEJI TYRIMAI Pratybos lekt. D. Abramavičienė</v>
      </c>
      <c r="L41" s="196" t="str">
        <f>+bendras!F206</f>
        <v>109*</v>
      </c>
      <c r="M41" s="148">
        <f>+bendras!E215</f>
        <v>0</v>
      </c>
      <c r="N41" s="152">
        <f>+bendras!F215</f>
        <v>0</v>
      </c>
    </row>
    <row r="42" spans="1:14" ht="83.25" customHeight="1" thickBot="1">
      <c r="A42" s="154" t="s">
        <v>2</v>
      </c>
      <c r="B42" s="155" t="s">
        <v>29</v>
      </c>
      <c r="C42" s="150">
        <f>+bendras!E172</f>
        <v>0</v>
      </c>
      <c r="D42" s="219">
        <f>+bendras!F172</f>
        <v>0</v>
      </c>
      <c r="E42" s="220">
        <f>+bendras!E181</f>
        <v>0</v>
      </c>
      <c r="F42" s="219">
        <f>+bendras!F181</f>
        <v>0</v>
      </c>
      <c r="G42" s="220" t="str">
        <f>+bendras!E190</f>
        <v>SLAUGOS TAIKOMIEJI TYRIMAI Teorija lekt. D. Abramavičienė</v>
      </c>
      <c r="H42" s="219" t="str">
        <f>+bendras!F190</f>
        <v>Aktų salė</v>
      </c>
      <c r="I42" s="150" t="str">
        <f>+bendras!E199</f>
        <v>TERAPINĖ SLAUGA Pratybos lekt.  I. Tamošaitienė</v>
      </c>
      <c r="J42" s="219" t="str">
        <f>+bendras!F199</f>
        <v>309</v>
      </c>
      <c r="K42" s="220" t="str">
        <f>+bendras!E207</f>
        <v>SLAUGOS TAIKOMIEJI TYRIMAI Pratybos lekt. D. Abramavičienė</v>
      </c>
      <c r="L42" s="219" t="str">
        <f>+bendras!F207</f>
        <v>109*</v>
      </c>
      <c r="M42" s="150">
        <f>+bendras!E216</f>
        <v>0</v>
      </c>
      <c r="N42" s="151">
        <f>+bendras!F216</f>
        <v>0</v>
      </c>
    </row>
    <row r="43" spans="1:14" ht="20.25" customHeight="1" thickBot="1">
      <c r="A43" s="161" t="s">
        <v>25</v>
      </c>
      <c r="B43" s="162" t="s">
        <v>30</v>
      </c>
      <c r="C43" s="221">
        <f>+bendras!E173</f>
        <v>0</v>
      </c>
      <c r="D43" s="222">
        <f>+bendras!F173</f>
        <v>0</v>
      </c>
      <c r="E43" s="223">
        <f>+bendras!E182</f>
        <v>0</v>
      </c>
      <c r="F43" s="222">
        <f>+bendras!F182</f>
        <v>0</v>
      </c>
      <c r="G43" s="223">
        <f>+bendras!E191</f>
        <v>0</v>
      </c>
      <c r="H43" s="222">
        <f>+bendras!F191</f>
        <v>0</v>
      </c>
      <c r="I43" s="221">
        <f>+bendras!E200</f>
        <v>0</v>
      </c>
      <c r="J43" s="222">
        <f>+bendras!F200</f>
        <v>0</v>
      </c>
      <c r="K43" s="223">
        <f>+bendras!E208</f>
        <v>0</v>
      </c>
      <c r="L43" s="222">
        <f>+bendras!F208</f>
        <v>0</v>
      </c>
      <c r="M43" s="221">
        <f>+bendras!E217</f>
        <v>0</v>
      </c>
      <c r="N43" s="224">
        <f>+bendras!F217</f>
        <v>0</v>
      </c>
    </row>
    <row r="44" spans="1:14" ht="80.25" customHeight="1">
      <c r="A44" s="146" t="s">
        <v>3</v>
      </c>
      <c r="B44" s="147" t="s">
        <v>31</v>
      </c>
      <c r="C44" s="148">
        <f>+bendras!E174</f>
        <v>0</v>
      </c>
      <c r="D44" s="196">
        <f>+bendras!F174</f>
        <v>0</v>
      </c>
      <c r="E44" s="218">
        <f>+bendras!E183</f>
        <v>0</v>
      </c>
      <c r="F44" s="196">
        <f>+bendras!F183</f>
        <v>0</v>
      </c>
      <c r="G44" s="218" t="str">
        <f>+bendras!E192</f>
        <v>SLAUGOS TAIKOMIEJI TYRIMAI Pratybos lekt. D. Abramavičienė</v>
      </c>
      <c r="H44" s="196" t="str">
        <f>+bendras!F192</f>
        <v>109*</v>
      </c>
      <c r="I44" s="148">
        <f>+bendras!E201</f>
        <v>0</v>
      </c>
      <c r="J44" s="196">
        <f>+bendras!F201</f>
        <v>0</v>
      </c>
      <c r="K44" s="218" t="str">
        <f>+bendras!E209</f>
        <v>SLAUGOS TAIKOMIEJI TYRIMAI Teorija lekt. D. Abramavičienė</v>
      </c>
      <c r="L44" s="196" t="str">
        <f>+bendras!F209</f>
        <v>302*</v>
      </c>
      <c r="M44" s="148">
        <f>+bendras!E218</f>
        <v>0</v>
      </c>
      <c r="N44" s="152">
        <f>+bendras!F218</f>
        <v>0</v>
      </c>
    </row>
    <row r="45" spans="1:14" ht="84" customHeight="1">
      <c r="A45" s="171" t="s">
        <v>4</v>
      </c>
      <c r="B45" s="174" t="s">
        <v>32</v>
      </c>
      <c r="C45" s="225">
        <f>+bendras!E176</f>
        <v>0</v>
      </c>
      <c r="D45" s="226">
        <f>+bendras!F176</f>
        <v>0</v>
      </c>
      <c r="E45" s="227">
        <f>+bendras!E184</f>
        <v>0</v>
      </c>
      <c r="F45" s="226">
        <f>+bendras!F184</f>
        <v>0</v>
      </c>
      <c r="G45" s="227" t="str">
        <f>+bendras!E193</f>
        <v>SLAUGOS TAIKOMIEJI TYRIMAI Pratybos lekt. D. Abramavičienė</v>
      </c>
      <c r="H45" s="226" t="str">
        <f>+bendras!F193</f>
        <v>109*</v>
      </c>
      <c r="I45" s="225">
        <f>+bendras!E202</f>
        <v>0</v>
      </c>
      <c r="J45" s="226">
        <f>+bendras!F202</f>
        <v>0</v>
      </c>
      <c r="K45" s="227" t="str">
        <f>+bendras!E210</f>
        <v>SLAUGOS TAIKOMIEJI TYRIMAI Teorija lekt. D. Abramavičienė</v>
      </c>
      <c r="L45" s="226" t="str">
        <f>+bendras!F210</f>
        <v>302*</v>
      </c>
      <c r="M45" s="225">
        <f>+bendras!E219</f>
        <v>0</v>
      </c>
      <c r="N45" s="228">
        <f>+bendras!F219</f>
        <v>0</v>
      </c>
    </row>
    <row r="46" spans="1:14" ht="63.75" customHeight="1">
      <c r="A46" s="154" t="s">
        <v>5</v>
      </c>
      <c r="B46" s="155" t="s">
        <v>33</v>
      </c>
      <c r="C46" s="225">
        <f>+bendras!E177</f>
        <v>0</v>
      </c>
      <c r="D46" s="226">
        <f>+bendras!F177</f>
        <v>0</v>
      </c>
      <c r="E46" s="227" t="str">
        <f>+bendras!E185</f>
        <v>Nuo 1700 val. GENETIKA Teorija lekt. G. Gudzinevičiūtė </v>
      </c>
      <c r="F46" s="226" t="str">
        <f>+bendras!F185</f>
        <v>Aktų salė</v>
      </c>
      <c r="G46" s="227" t="str">
        <f>+bendras!E194</f>
        <v>MEDICININĖ BIOCHEMIJA Pratybos doc. dr. D. Šablevičienė Nuo 1715 val.</v>
      </c>
      <c r="H46" s="226" t="str">
        <f>+bendras!F194</f>
        <v>TC</v>
      </c>
      <c r="I46" s="225">
        <f>+bendras!E203</f>
        <v>0</v>
      </c>
      <c r="J46" s="226">
        <f>+bendras!F203</f>
        <v>0</v>
      </c>
      <c r="K46" s="227">
        <f>+bendras!E211</f>
        <v>0</v>
      </c>
      <c r="L46" s="226">
        <f>+bendras!F211</f>
        <v>0</v>
      </c>
      <c r="M46" s="225">
        <f>+bendras!E220</f>
        <v>0</v>
      </c>
      <c r="N46" s="228">
        <f>+bendras!F220</f>
        <v>0</v>
      </c>
    </row>
    <row r="47" spans="1:14" ht="58.5" customHeight="1">
      <c r="A47" s="171" t="s">
        <v>6</v>
      </c>
      <c r="B47" s="190" t="s">
        <v>34</v>
      </c>
      <c r="C47" s="225">
        <f>+bendras!E178</f>
        <v>0</v>
      </c>
      <c r="D47" s="226">
        <f>+bendras!F178</f>
        <v>0</v>
      </c>
      <c r="E47" s="227" t="str">
        <f>+bendras!E186</f>
        <v>GENETIKA Pratybos lekt. G. Gudzinevičiūtė </v>
      </c>
      <c r="F47" s="226">
        <f>+bendras!F186</f>
        <v>309</v>
      </c>
      <c r="G47" s="227" t="str">
        <f>+bendras!E195</f>
        <v>MEDICININĖ BIOCHEMIJA Pratybos doc. dr. D. Šablevičienė</v>
      </c>
      <c r="H47" s="226" t="str">
        <f>+bendras!F195</f>
        <v>TC</v>
      </c>
      <c r="I47" s="225">
        <f>+bendras!E204</f>
        <v>0</v>
      </c>
      <c r="J47" s="226">
        <f>+bendras!F204</f>
        <v>0</v>
      </c>
      <c r="K47" s="227">
        <f>+bendras!E212</f>
        <v>0</v>
      </c>
      <c r="L47" s="226">
        <f>+bendras!F212</f>
        <v>0</v>
      </c>
      <c r="M47" s="225">
        <f>+bendras!E221</f>
        <v>0</v>
      </c>
      <c r="N47" s="228">
        <f>+bendras!F221</f>
        <v>0</v>
      </c>
    </row>
    <row r="48" spans="1:14" ht="58.5" customHeight="1" thickBot="1">
      <c r="A48" s="177" t="s">
        <v>26</v>
      </c>
      <c r="B48" s="178" t="s">
        <v>35</v>
      </c>
      <c r="C48" s="229">
        <f>+bendras!E179</f>
        <v>0</v>
      </c>
      <c r="D48" s="230">
        <f>+bendras!F179</f>
        <v>0</v>
      </c>
      <c r="E48" s="231" t="str">
        <f>+bendras!E187</f>
        <v>GENETIKA Pratybos lekt. G. Gudzinevičiūtė </v>
      </c>
      <c r="F48" s="232">
        <f>+bendras!F147</f>
        <v>0</v>
      </c>
      <c r="G48" s="231">
        <f>+bendras!E196</f>
        <v>0</v>
      </c>
      <c r="H48" s="230">
        <f>+bendras!F196</f>
        <v>0</v>
      </c>
      <c r="I48" s="229">
        <f>+bendras!E205</f>
        <v>0</v>
      </c>
      <c r="J48" s="230">
        <f>+bendras!F205</f>
        <v>0</v>
      </c>
      <c r="K48" s="231">
        <f>+bendras!E214</f>
        <v>0</v>
      </c>
      <c r="L48" s="230">
        <f>+bendras!F214</f>
        <v>0</v>
      </c>
      <c r="M48" s="229">
        <f>+bendras!E222</f>
        <v>0</v>
      </c>
      <c r="N48" s="233">
        <f>+bendras!F222</f>
        <v>0</v>
      </c>
    </row>
    <row r="49" spans="1:14" ht="58.5" customHeight="1" thickBot="1">
      <c r="A49" s="254"/>
      <c r="B49" s="254"/>
      <c r="C49" s="234"/>
      <c r="D49" s="242"/>
      <c r="E49" s="242"/>
      <c r="F49" s="216"/>
      <c r="G49" s="242"/>
      <c r="H49" s="242"/>
      <c r="I49" s="234"/>
      <c r="J49" s="242"/>
      <c r="K49" s="242"/>
      <c r="L49" s="242"/>
      <c r="M49" s="234"/>
      <c r="N49" s="242"/>
    </row>
    <row r="50" spans="1:14" ht="57" customHeight="1" thickBot="1">
      <c r="A50" s="141" t="s">
        <v>23</v>
      </c>
      <c r="B50" s="142" t="s">
        <v>24</v>
      </c>
      <c r="C50" s="143" t="str">
        <f>+bendras!A223</f>
        <v>PIRMADIENIS</v>
      </c>
      <c r="D50" s="145">
        <f>+bendras!B223</f>
        <v>44144</v>
      </c>
      <c r="E50" s="143" t="str">
        <f>+bendras!A232</f>
        <v>ANTRADIENIS</v>
      </c>
      <c r="F50" s="145">
        <f>+bendras!B232</f>
        <v>44145</v>
      </c>
      <c r="G50" s="143" t="str">
        <f>+bendras!A241</f>
        <v>TREČIADIENIS</v>
      </c>
      <c r="H50" s="145">
        <f>+bendras!B241</f>
        <v>44146</v>
      </c>
      <c r="I50" s="143" t="str">
        <f>+bendras!A250</f>
        <v>KETVIRTADIENIS</v>
      </c>
      <c r="J50" s="145">
        <f>+bendras!B250</f>
        <v>44147</v>
      </c>
      <c r="K50" s="143" t="str">
        <f>+bendras!A258</f>
        <v>PENKTADIENIS</v>
      </c>
      <c r="L50" s="145">
        <f>+bendras!B258</f>
        <v>44148</v>
      </c>
      <c r="M50" s="143" t="str">
        <f>+bendras!A266</f>
        <v>ŠEŠTADIENIS</v>
      </c>
      <c r="N50" s="145">
        <f>+bendras!B266</f>
        <v>44149</v>
      </c>
    </row>
    <row r="51" spans="1:14" ht="78" customHeight="1">
      <c r="A51" s="146" t="s">
        <v>1</v>
      </c>
      <c r="B51" s="147" t="s">
        <v>28</v>
      </c>
      <c r="C51" s="148" t="str">
        <f>+bendras!E223</f>
        <v>SLAUGOS TAIKOMIEJI TYRIMAI Pratybos lekt. D. Abramavičienė</v>
      </c>
      <c r="D51" s="196" t="str">
        <f>+bendras!F223</f>
        <v>109*</v>
      </c>
      <c r="E51" s="148" t="str">
        <f>+bendras!E232</f>
        <v>TERAPINĖ SLAUGA Pratybos lekt.  I. Tamošaitienė</v>
      </c>
      <c r="F51" s="196" t="str">
        <f>+bendras!F232</f>
        <v>309</v>
      </c>
      <c r="G51" s="148">
        <f>+bendras!E241</f>
        <v>0</v>
      </c>
      <c r="H51" s="196">
        <f>+bendras!F241</f>
        <v>0</v>
      </c>
      <c r="I51" s="148">
        <f>+bendras!E250</f>
        <v>0</v>
      </c>
      <c r="J51" s="196">
        <f>+bendras!F250</f>
        <v>0</v>
      </c>
      <c r="K51" s="148">
        <f>+bendras!E258</f>
        <v>0</v>
      </c>
      <c r="L51" s="196">
        <f>+bendras!F258</f>
        <v>0</v>
      </c>
      <c r="M51" s="148">
        <f>+bendras!E266</f>
        <v>0</v>
      </c>
      <c r="N51" s="152">
        <f>+bendras!F266</f>
        <v>0</v>
      </c>
    </row>
    <row r="52" spans="1:14" ht="81" customHeight="1" thickBot="1">
      <c r="A52" s="154" t="s">
        <v>2</v>
      </c>
      <c r="B52" s="155" t="s">
        <v>29</v>
      </c>
      <c r="C52" s="150" t="str">
        <f>+bendras!E224</f>
        <v>SLAUGOS TAIKOMIEJI TYRIMAI Pratybos lekt. D. Abramavičienė</v>
      </c>
      <c r="D52" s="243" t="str">
        <f>+bendras!F224</f>
        <v>109*</v>
      </c>
      <c r="E52" s="150" t="str">
        <f>+bendras!E233</f>
        <v>TERAPINĖ SLAUGA Pratybos lekt.  I. Tamošaitienė</v>
      </c>
      <c r="F52" s="243" t="str">
        <f>+bendras!F233</f>
        <v>309</v>
      </c>
      <c r="G52" s="150">
        <f>+bendras!E242</f>
        <v>0</v>
      </c>
      <c r="H52" s="243">
        <f>+bendras!F242</f>
        <v>0</v>
      </c>
      <c r="I52" s="150">
        <f>+bendras!E251</f>
        <v>0</v>
      </c>
      <c r="J52" s="243">
        <f>+bendras!F251</f>
        <v>0</v>
      </c>
      <c r="K52" s="150">
        <f>+bendras!E259</f>
        <v>0</v>
      </c>
      <c r="L52" s="243">
        <f>+bendras!F259</f>
        <v>0</v>
      </c>
      <c r="M52" s="150">
        <f>+bendras!E267</f>
        <v>0</v>
      </c>
      <c r="N52" s="249">
        <f>+bendras!F267</f>
        <v>0</v>
      </c>
    </row>
    <row r="53" spans="1:14" ht="34.5" customHeight="1" thickBot="1">
      <c r="A53" s="161" t="s">
        <v>25</v>
      </c>
      <c r="B53" s="162" t="s">
        <v>30</v>
      </c>
      <c r="C53" s="221">
        <f>+bendras!E225</f>
        <v>0</v>
      </c>
      <c r="D53" s="297">
        <f>+bendras!F225</f>
        <v>0</v>
      </c>
      <c r="E53" s="221">
        <f>+bendras!E234</f>
        <v>0</v>
      </c>
      <c r="F53" s="297">
        <f>+bendras!F234</f>
        <v>0</v>
      </c>
      <c r="G53" s="221">
        <f>+bendras!E243</f>
        <v>0</v>
      </c>
      <c r="H53" s="297">
        <f>+bendras!F243</f>
        <v>0</v>
      </c>
      <c r="I53" s="221">
        <f>+bendras!E252</f>
        <v>0</v>
      </c>
      <c r="J53" s="297">
        <f>+bendras!F252</f>
        <v>0</v>
      </c>
      <c r="K53" s="221">
        <f>+bendras!E260</f>
        <v>0</v>
      </c>
      <c r="L53" s="297">
        <f>+bendras!F260</f>
        <v>0</v>
      </c>
      <c r="M53" s="221">
        <f>+bendras!E268</f>
        <v>0</v>
      </c>
      <c r="N53" s="298">
        <f>+bendras!F268</f>
        <v>0</v>
      </c>
    </row>
    <row r="54" spans="1:14" ht="78" customHeight="1">
      <c r="A54" s="146" t="s">
        <v>3</v>
      </c>
      <c r="B54" s="147" t="s">
        <v>31</v>
      </c>
      <c r="C54" s="148" t="str">
        <f>+bendras!E226</f>
        <v>SLAUGOS TAIKOMIEJI TYRIMAI Teorija lekt. D. Abramavičienė</v>
      </c>
      <c r="D54" s="236" t="str">
        <f>+bendras!F226</f>
        <v>Aktų salė</v>
      </c>
      <c r="E54" s="148">
        <f>+bendras!E235</f>
        <v>0</v>
      </c>
      <c r="F54" s="236">
        <f>+bendras!F235</f>
        <v>0</v>
      </c>
      <c r="G54" s="148">
        <f>+bendras!E244</f>
        <v>0</v>
      </c>
      <c r="H54" s="236">
        <f>+bendras!F244</f>
        <v>0</v>
      </c>
      <c r="I54" s="148" t="str">
        <f>+bendras!E253</f>
        <v>SLAUGOS TAIKOMIEJI TYRIMAI Pratybos lekt. D. Abramavičienė</v>
      </c>
      <c r="J54" s="236" t="str">
        <f>+bendras!F253</f>
        <v>109*</v>
      </c>
      <c r="K54" s="148">
        <f>+bendras!E261</f>
        <v>0</v>
      </c>
      <c r="L54" s="236">
        <f>+bendras!F261</f>
        <v>0</v>
      </c>
      <c r="M54" s="148">
        <f>+bendras!E269</f>
        <v>0</v>
      </c>
      <c r="N54" s="246">
        <f>+bendras!F269</f>
        <v>0</v>
      </c>
    </row>
    <row r="55" spans="1:14" ht="85.5" customHeight="1">
      <c r="A55" s="171" t="s">
        <v>4</v>
      </c>
      <c r="B55" s="174" t="s">
        <v>32</v>
      </c>
      <c r="C55" s="225" t="str">
        <f>+bendras!E227</f>
        <v>SLAUGOS TAIKOMIEJI TYRIMAI Teorija lekt. D. Abramavičienė</v>
      </c>
      <c r="D55" s="245" t="str">
        <f>+bendras!F227</f>
        <v>Aktų salė</v>
      </c>
      <c r="E55" s="225">
        <f>+bendras!E236</f>
        <v>0</v>
      </c>
      <c r="F55" s="245">
        <f>+bendras!F236</f>
        <v>0</v>
      </c>
      <c r="G55" s="225">
        <f>+bendras!E245</f>
        <v>0</v>
      </c>
      <c r="H55" s="245">
        <f>+bendras!F245</f>
        <v>0</v>
      </c>
      <c r="I55" s="225" t="str">
        <f>+bendras!E254</f>
        <v>SLAUGOS TAIKOMIEJI TYRIMAI Pratybos lekt. D. Abramavičienė</v>
      </c>
      <c r="J55" s="245" t="str">
        <f>+bendras!F254</f>
        <v>109*</v>
      </c>
      <c r="K55" s="225">
        <f>+bendras!E262</f>
        <v>0</v>
      </c>
      <c r="L55" s="245">
        <f>+bendras!F262</f>
        <v>0</v>
      </c>
      <c r="M55" s="225">
        <f>+bendras!E270</f>
        <v>0</v>
      </c>
      <c r="N55" s="247">
        <f>+bendras!F270</f>
        <v>0</v>
      </c>
    </row>
    <row r="56" spans="1:14" ht="74.25" customHeight="1">
      <c r="A56" s="154" t="s">
        <v>5</v>
      </c>
      <c r="B56" s="155" t="s">
        <v>33</v>
      </c>
      <c r="C56" s="225" t="str">
        <f>+bendras!E228</f>
        <v>MEDICININĖ BIOCHEMIJA Teorija doc. dr. D. Šablevičienė Nuo 1715</v>
      </c>
      <c r="D56" s="245" t="str">
        <f>+bendras!F228</f>
        <v>Aktų salė</v>
      </c>
      <c r="E56" s="225" t="str">
        <f>+bendras!E237</f>
        <v>Nuo 17 00 val.  GENETIKA Teorija lekt. G. Gudzinevičiūtė </v>
      </c>
      <c r="F56" s="245" t="str">
        <f>+bendras!F237</f>
        <v>Aktų salė</v>
      </c>
      <c r="G56" s="225" t="str">
        <f>+bendras!E246</f>
        <v>Nuo 1715 val.MEDICININĖ BIOCHEMIJA Pratybos doc. dr. D. Šablevičienė </v>
      </c>
      <c r="H56" s="245" t="str">
        <f>+bendras!F246</f>
        <v>TC</v>
      </c>
      <c r="I56" s="225">
        <f>+bendras!E255</f>
        <v>0</v>
      </c>
      <c r="J56" s="245">
        <f>+bendras!F255</f>
        <v>0</v>
      </c>
      <c r="K56" s="225">
        <f>+bendras!E263</f>
        <v>0</v>
      </c>
      <c r="L56" s="245">
        <f>+bendras!F263</f>
        <v>0</v>
      </c>
      <c r="M56" s="225">
        <f>+bendras!E271</f>
        <v>0</v>
      </c>
      <c r="N56" s="247">
        <f>+bendras!F271</f>
        <v>0</v>
      </c>
    </row>
    <row r="57" spans="1:48" s="4" customFormat="1" ht="60" customHeight="1">
      <c r="A57" s="171" t="s">
        <v>6</v>
      </c>
      <c r="B57" s="190" t="s">
        <v>34</v>
      </c>
      <c r="C57" s="225">
        <f>+bendras!E229</f>
        <v>0</v>
      </c>
      <c r="D57" s="245">
        <f>+bendras!F229</f>
        <v>0</v>
      </c>
      <c r="E57" s="225" t="str">
        <f>+bendras!E238</f>
        <v>GENETIKA Pratybos lekt. G. Gudzinevičiūtė </v>
      </c>
      <c r="F57" s="245">
        <f>+bendras!F238</f>
        <v>309</v>
      </c>
      <c r="G57" s="225" t="str">
        <f>+bendras!E247</f>
        <v>MEDICININĖ BIOCHEMIJA Pratybos doc. dr. D. Šablevičienė</v>
      </c>
      <c r="H57" s="245" t="str">
        <f>+bendras!F247</f>
        <v>TC</v>
      </c>
      <c r="I57" s="225">
        <f>+bendras!E256</f>
        <v>0</v>
      </c>
      <c r="J57" s="245">
        <f>+bendras!F256</f>
        <v>0</v>
      </c>
      <c r="K57" s="225">
        <f>+bendras!E264</f>
        <v>0</v>
      </c>
      <c r="L57" s="245">
        <f>+bendras!F264</f>
        <v>0</v>
      </c>
      <c r="M57" s="225">
        <f>+bendras!E272</f>
        <v>0</v>
      </c>
      <c r="N57" s="247">
        <f>+bendras!F272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77" t="s">
        <v>26</v>
      </c>
      <c r="B58" s="178" t="s">
        <v>35</v>
      </c>
      <c r="C58" s="229">
        <f>+bendras!E230</f>
        <v>0</v>
      </c>
      <c r="D58" s="258">
        <f>+bendras!F230</f>
        <v>0</v>
      </c>
      <c r="E58" s="229" t="str">
        <f>+bendras!E239</f>
        <v>GENETIKA Pratybos lekt. G. Gudzinevičiūtė </v>
      </c>
      <c r="F58" s="232" t="str">
        <f>+bendras!F239</f>
        <v>309</v>
      </c>
      <c r="G58" s="229">
        <f>+bendras!E249</f>
        <v>0</v>
      </c>
      <c r="H58" s="258">
        <f>+bendras!F249</f>
        <v>0</v>
      </c>
      <c r="I58" s="229">
        <f>+bendras!E257</f>
        <v>0</v>
      </c>
      <c r="J58" s="258">
        <f>+bendras!F257</f>
        <v>0</v>
      </c>
      <c r="K58" s="229">
        <f>+bendras!E265</f>
        <v>0</v>
      </c>
      <c r="L58" s="258">
        <f>+bendras!F265</f>
        <v>0</v>
      </c>
      <c r="M58" s="229">
        <f>+bendras!E273</f>
        <v>0</v>
      </c>
      <c r="N58" s="82">
        <f>+bendras!F273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8"/>
      <c r="B59" s="140"/>
      <c r="C59" s="138"/>
      <c r="D59" s="140"/>
      <c r="E59" s="138"/>
      <c r="F59" s="140"/>
      <c r="G59" s="138"/>
      <c r="H59" s="140"/>
      <c r="I59" s="138"/>
      <c r="J59" s="140"/>
      <c r="K59" s="138"/>
      <c r="L59" s="140"/>
      <c r="M59" s="138"/>
      <c r="N59" s="13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1" t="s">
        <v>23</v>
      </c>
      <c r="B60" s="142" t="s">
        <v>24</v>
      </c>
      <c r="C60" s="367" t="str">
        <f>+bendras!A274</f>
        <v>PIRMADIENIS</v>
      </c>
      <c r="D60" s="368">
        <f>+bendras!B274</f>
        <v>44151</v>
      </c>
      <c r="E60" s="143" t="str">
        <f>+bendras!A283</f>
        <v>ANTRADIENIS</v>
      </c>
      <c r="F60" s="145">
        <f>+bendras!B283</f>
        <v>44152</v>
      </c>
      <c r="G60" s="143" t="str">
        <f>+bendras!A292</f>
        <v>TREČIADIENIS</v>
      </c>
      <c r="H60" s="145">
        <f>+bendras!B292</f>
        <v>44153</v>
      </c>
      <c r="I60" s="143" t="str">
        <f>+bendras!A300</f>
        <v>KETVIRTADIENIS</v>
      </c>
      <c r="J60" s="145">
        <f>+bendras!B300</f>
        <v>44154</v>
      </c>
      <c r="K60" s="143" t="str">
        <f>+bendras!A308</f>
        <v>PENKTADIENIS</v>
      </c>
      <c r="L60" s="145">
        <f>+bendras!B308</f>
        <v>44155</v>
      </c>
      <c r="M60" s="143" t="str">
        <f>+bendras!A316</f>
        <v>ŠEŠTADIENIS</v>
      </c>
      <c r="N60" s="145">
        <f>+bendras!B316</f>
        <v>44156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70.5" customHeight="1">
      <c r="A61" s="146" t="s">
        <v>1</v>
      </c>
      <c r="B61" s="147" t="s">
        <v>28</v>
      </c>
      <c r="C61" s="369">
        <f>+bendras!E274</f>
        <v>0</v>
      </c>
      <c r="D61" s="370">
        <f>+bendras!F274</f>
        <v>0</v>
      </c>
      <c r="E61" s="148">
        <f>+bendras!E283</f>
        <v>0</v>
      </c>
      <c r="F61" s="196">
        <f>+bendras!F283</f>
        <v>0</v>
      </c>
      <c r="G61" s="148">
        <f>+bendras!E292</f>
        <v>0</v>
      </c>
      <c r="H61" s="196">
        <f>+bendras!F292</f>
        <v>0</v>
      </c>
      <c r="I61" s="148" t="str">
        <f>+bendras!E300</f>
        <v>APLINKOS IR ŽMONIŲ SAUGA Pratybos lekt. D. Abramavičienė</v>
      </c>
      <c r="J61" s="196" t="str">
        <f>+bendras!F300</f>
        <v>109*</v>
      </c>
      <c r="K61" s="148">
        <f>+bendras!E308</f>
        <v>0</v>
      </c>
      <c r="L61" s="196">
        <f>+bendras!F308</f>
        <v>0</v>
      </c>
      <c r="M61" s="148">
        <f>+bendras!E316</f>
        <v>0</v>
      </c>
      <c r="N61" s="152">
        <f>+bendras!F316</f>
        <v>0</v>
      </c>
    </row>
    <row r="62" spans="1:14" ht="86.25" customHeight="1" thickBot="1">
      <c r="A62" s="154" t="s">
        <v>2</v>
      </c>
      <c r="B62" s="155" t="s">
        <v>29</v>
      </c>
      <c r="C62" s="371">
        <f>+bendras!E275</f>
        <v>0</v>
      </c>
      <c r="D62" s="372">
        <f>+bendras!F275</f>
        <v>0</v>
      </c>
      <c r="E62" s="150">
        <f>+bendras!E284</f>
        <v>0</v>
      </c>
      <c r="F62" s="243">
        <f>+bendras!F284</f>
        <v>0</v>
      </c>
      <c r="G62" s="150" t="str">
        <f>+bendras!E293</f>
        <v>SLAUGOS TAIKOMIEJI TYRIMAI Pratybos lekt. J. Merkevičienė</v>
      </c>
      <c r="H62" s="243" t="str">
        <f>+bendras!F293</f>
        <v>103</v>
      </c>
      <c r="I62" s="150" t="str">
        <f>+bendras!E301</f>
        <v>APLINKOS IR ŽMONIŲ SAUGA Pratybos lekt. D. Abramavičienė</v>
      </c>
      <c r="J62" s="243" t="str">
        <f>+bendras!F301</f>
        <v>109*</v>
      </c>
      <c r="K62" s="150">
        <f>+bendras!E309</f>
        <v>0</v>
      </c>
      <c r="L62" s="243">
        <f>+bendras!F309</f>
        <v>0</v>
      </c>
      <c r="M62" s="150">
        <f>+bendras!E317</f>
        <v>0</v>
      </c>
      <c r="N62" s="249">
        <f>+bendras!F317</f>
        <v>0</v>
      </c>
    </row>
    <row r="63" spans="1:14" ht="36.75" customHeight="1" thickBot="1">
      <c r="A63" s="161" t="s">
        <v>25</v>
      </c>
      <c r="B63" s="162" t="s">
        <v>30</v>
      </c>
      <c r="C63" s="369">
        <f>+bendras!E276</f>
        <v>0</v>
      </c>
      <c r="D63" s="373">
        <f>+bendras!F276</f>
        <v>0</v>
      </c>
      <c r="E63" s="221">
        <f>+bendras!E285</f>
        <v>0</v>
      </c>
      <c r="F63" s="297">
        <f>+bendras!F285</f>
        <v>0</v>
      </c>
      <c r="G63" s="221">
        <f>+bendras!E294</f>
        <v>0</v>
      </c>
      <c r="H63" s="297">
        <f>+bendras!F294</f>
        <v>0</v>
      </c>
      <c r="I63" s="221">
        <f>+bendras!E302</f>
        <v>0</v>
      </c>
      <c r="J63" s="297">
        <f>+bendras!F302</f>
        <v>0</v>
      </c>
      <c r="K63" s="221">
        <f>+bendras!E310</f>
        <v>0</v>
      </c>
      <c r="L63" s="297">
        <f>+bendras!F310</f>
        <v>0</v>
      </c>
      <c r="M63" s="221">
        <f>+bendras!E318</f>
        <v>0</v>
      </c>
      <c r="N63" s="298">
        <f>+bendras!F318</f>
        <v>0</v>
      </c>
    </row>
    <row r="64" spans="1:14" ht="79.5" customHeight="1">
      <c r="A64" s="146" t="s">
        <v>3</v>
      </c>
      <c r="B64" s="147" t="s">
        <v>31</v>
      </c>
      <c r="C64" s="369" t="str">
        <f>+bendras!E277</f>
        <v>SLAUGOS TAIKOMIEJI TYRIMAI Pratybos lekt. J. Merkevičienė</v>
      </c>
      <c r="D64" s="373" t="str">
        <f>+bendras!F277</f>
        <v>103</v>
      </c>
      <c r="E64" s="148">
        <f>+bendras!E286</f>
        <v>0</v>
      </c>
      <c r="F64" s="236">
        <f>+bendras!F286</f>
        <v>0</v>
      </c>
      <c r="G64" s="148" t="str">
        <f>+bendras!E295</f>
        <v>APLINKOS IR ŽMONIŲ SAUGA Teorija lekt. D. Abramavičienė</v>
      </c>
      <c r="H64" s="236" t="str">
        <f>+bendras!F295</f>
        <v>Aktų salė</v>
      </c>
      <c r="I64" s="148">
        <f>+bendras!E303</f>
        <v>0</v>
      </c>
      <c r="J64" s="236">
        <f>+bendras!F303</f>
        <v>0</v>
      </c>
      <c r="K64" s="148">
        <f>+bendras!E311</f>
        <v>0</v>
      </c>
      <c r="L64" s="236">
        <f>+bendras!F311</f>
        <v>0</v>
      </c>
      <c r="M64" s="148">
        <f>+bendras!E319</f>
        <v>0</v>
      </c>
      <c r="N64" s="246">
        <f>+bendras!F319</f>
        <v>0</v>
      </c>
    </row>
    <row r="65" spans="1:14" ht="79.5" customHeight="1">
      <c r="A65" s="171" t="s">
        <v>4</v>
      </c>
      <c r="B65" s="174" t="s">
        <v>32</v>
      </c>
      <c r="C65" s="374" t="str">
        <f>+bendras!E278</f>
        <v>SLAUGOS TAIKOMIEJI TYRIMAI Pratybos lekt. J. Merkevičienė</v>
      </c>
      <c r="D65" s="375" t="str">
        <f>+bendras!F278</f>
        <v>103</v>
      </c>
      <c r="E65" s="225">
        <f>+bendras!E287</f>
        <v>0</v>
      </c>
      <c r="F65" s="245">
        <f>+bendras!F287</f>
        <v>0</v>
      </c>
      <c r="G65" s="225" t="str">
        <f>+bendras!E296</f>
        <v>APLINKOS IR ŽMONIŲ SAUGA Teorija lekt. D. Abramavičienė</v>
      </c>
      <c r="H65" s="245" t="str">
        <f>+bendras!F296</f>
        <v>Aktų salė</v>
      </c>
      <c r="I65" s="225">
        <f>+bendras!E304</f>
        <v>0</v>
      </c>
      <c r="J65" s="245">
        <f>+bendras!F304</f>
        <v>0</v>
      </c>
      <c r="K65" s="225">
        <f>+bendras!E312</f>
        <v>0</v>
      </c>
      <c r="L65" s="245">
        <f>+bendras!F312</f>
        <v>0</v>
      </c>
      <c r="M65" s="225">
        <f>+bendras!E320</f>
        <v>0</v>
      </c>
      <c r="N65" s="247">
        <f>+bendras!F320</f>
        <v>0</v>
      </c>
    </row>
    <row r="66" spans="1:14" ht="57.75" customHeight="1">
      <c r="A66" s="154" t="s">
        <v>5</v>
      </c>
      <c r="B66" s="155" t="s">
        <v>33</v>
      </c>
      <c r="C66" s="374" t="str">
        <f>+bendras!E279</f>
        <v>Nuo 1715 val. MEDICININĖ BIOCHEMIJA Teorija doc. dr. D. Šablevičienė </v>
      </c>
      <c r="D66" s="375" t="str">
        <f>+bendras!F279</f>
        <v>Aktų salė</v>
      </c>
      <c r="E66" s="225">
        <f>+bendras!E288</f>
        <v>0</v>
      </c>
      <c r="F66" s="245">
        <f>+bendras!F288</f>
        <v>0</v>
      </c>
      <c r="G66" s="225" t="str">
        <f>+bendras!E297</f>
        <v>MEDICININĖ BIOCHEMIJA Pratybos doc. dr. D. Šablevičienė Nuo 1715 val.</v>
      </c>
      <c r="H66" s="245" t="str">
        <f>+bendras!F297</f>
        <v>TC</v>
      </c>
      <c r="I66" s="225">
        <f>+bendras!E305</f>
        <v>0</v>
      </c>
      <c r="J66" s="245">
        <f>+bendras!F305</f>
        <v>0</v>
      </c>
      <c r="K66" s="225">
        <f>+bendras!E313</f>
        <v>0</v>
      </c>
      <c r="L66" s="245">
        <f>+bendras!F313</f>
        <v>0</v>
      </c>
      <c r="M66" s="225">
        <f>+bendras!E321</f>
        <v>0</v>
      </c>
      <c r="N66" s="247">
        <f>+bendras!F321</f>
        <v>0</v>
      </c>
    </row>
    <row r="67" spans="1:14" ht="49.5" customHeight="1">
      <c r="A67" s="171" t="s">
        <v>6</v>
      </c>
      <c r="B67" s="190" t="s">
        <v>34</v>
      </c>
      <c r="C67" s="374">
        <f>+bendras!E280</f>
        <v>0</v>
      </c>
      <c r="D67" s="375">
        <f>+bendras!F280</f>
        <v>0</v>
      </c>
      <c r="E67" s="225">
        <f>+bendras!E289</f>
        <v>0</v>
      </c>
      <c r="F67" s="245">
        <f>+bendras!F289</f>
        <v>0</v>
      </c>
      <c r="G67" s="225" t="str">
        <f>+bendras!E298</f>
        <v>MEDICININĖ BIOCHEMIJA Pratybos doc. dr. D. Šablevičienė</v>
      </c>
      <c r="H67" s="245" t="str">
        <f>+bendras!F298</f>
        <v>TC</v>
      </c>
      <c r="I67" s="225">
        <f>+bendras!E306</f>
        <v>0</v>
      </c>
      <c r="J67" s="245">
        <f>+bendras!F306</f>
        <v>0</v>
      </c>
      <c r="K67" s="225">
        <f>+bendras!E314</f>
        <v>0</v>
      </c>
      <c r="L67" s="245">
        <f>+bendras!F314</f>
        <v>0</v>
      </c>
      <c r="M67" s="225">
        <f>+bendras!E322</f>
        <v>0</v>
      </c>
      <c r="N67" s="247">
        <f>+bendras!F322</f>
        <v>0</v>
      </c>
    </row>
    <row r="68" spans="1:14" ht="54" customHeight="1" thickBot="1">
      <c r="A68" s="177" t="s">
        <v>26</v>
      </c>
      <c r="B68" s="178" t="s">
        <v>35</v>
      </c>
      <c r="C68" s="376">
        <f>+bendras!E281</f>
        <v>0</v>
      </c>
      <c r="D68" s="377">
        <f>+bendras!F281</f>
        <v>0</v>
      </c>
      <c r="E68" s="229">
        <f>+bendras!E290</f>
        <v>0</v>
      </c>
      <c r="F68" s="232">
        <f>+bendras!F290</f>
        <v>0</v>
      </c>
      <c r="G68" s="229">
        <f>+bendras!E299</f>
        <v>0</v>
      </c>
      <c r="H68" s="258">
        <f>+bendras!F299</f>
        <v>0</v>
      </c>
      <c r="I68" s="229">
        <f>+bendras!E307</f>
        <v>0</v>
      </c>
      <c r="J68" s="258">
        <f>+bendras!F307</f>
        <v>0</v>
      </c>
      <c r="K68" s="229">
        <f>+bendras!E315</f>
        <v>0</v>
      </c>
      <c r="L68" s="258">
        <f>+bendras!F315</f>
        <v>0</v>
      </c>
      <c r="M68" s="229">
        <f>+bendras!E323</f>
        <v>0</v>
      </c>
      <c r="N68" s="82">
        <f>+bendras!F323</f>
        <v>0</v>
      </c>
    </row>
    <row r="69" ht="36.75" customHeight="1" thickBot="1"/>
    <row r="70" spans="1:14" ht="36.75" customHeight="1" thickBot="1">
      <c r="A70" s="141" t="s">
        <v>23</v>
      </c>
      <c r="B70" s="142" t="s">
        <v>24</v>
      </c>
      <c r="C70" s="143" t="str">
        <f>+bendras!A324</f>
        <v>PIRMADIENIS</v>
      </c>
      <c r="D70" s="300">
        <f>+bendras!B324</f>
        <v>44158</v>
      </c>
      <c r="E70" s="143" t="str">
        <f>+bendras!A333</f>
        <v>ANTRADIENIS</v>
      </c>
      <c r="F70" s="300">
        <f>+bendras!B333</f>
        <v>44159</v>
      </c>
      <c r="G70" s="143" t="str">
        <f>+bendras!A341</f>
        <v>TREČIADIENIS</v>
      </c>
      <c r="H70" s="300">
        <f>+bendras!B341</f>
        <v>44160</v>
      </c>
      <c r="I70" s="143" t="str">
        <f>+bendras!A349</f>
        <v>KETVIRTADIENIS</v>
      </c>
      <c r="J70" s="300">
        <f>+bendras!B349</f>
        <v>44161</v>
      </c>
      <c r="K70" s="143" t="str">
        <f>+bendras!A357</f>
        <v>PENKTADIENIS</v>
      </c>
      <c r="L70" s="300">
        <f>+bendras!B357</f>
        <v>44162</v>
      </c>
      <c r="M70" s="143" t="str">
        <f>+bendras!A365</f>
        <v>ŠEŠTADIENIS</v>
      </c>
      <c r="N70" s="300">
        <f>+bendras!B365</f>
        <v>44163</v>
      </c>
    </row>
    <row r="71" spans="1:14" ht="72" customHeight="1">
      <c r="A71" s="146" t="s">
        <v>1</v>
      </c>
      <c r="B71" s="147" t="s">
        <v>28</v>
      </c>
      <c r="C71" s="148">
        <f>+bendras!E324</f>
        <v>0</v>
      </c>
      <c r="D71" s="196">
        <f>+bendras!F324</f>
        <v>0</v>
      </c>
      <c r="E71" s="148" t="str">
        <f>+bendras!E333</f>
        <v>APLINKOS IR ŽMONIŲ SAUGA Pratybos lekt. D. Abramavičienė</v>
      </c>
      <c r="F71" s="196" t="str">
        <f>+bendras!F333</f>
        <v>307*</v>
      </c>
      <c r="G71" s="148" t="str">
        <f>+bendras!E341</f>
        <v>APLINKOS IR ŽMONIŲ SAUGA Pratybos lekt. D. Abramavičienė</v>
      </c>
      <c r="H71" s="196" t="str">
        <f>+bendras!F341</f>
        <v>307*</v>
      </c>
      <c r="I71" s="148">
        <f>+bendras!E349</f>
        <v>0</v>
      </c>
      <c r="J71" s="196">
        <f>+bendras!F349</f>
        <v>0</v>
      </c>
      <c r="K71" s="148">
        <f>+bendras!E357</f>
        <v>0</v>
      </c>
      <c r="L71" s="196">
        <f>+bendras!F357</f>
        <v>0</v>
      </c>
      <c r="M71" s="148">
        <f>+bendras!E365</f>
        <v>0</v>
      </c>
      <c r="N71" s="152">
        <f>+bendras!F365</f>
        <v>0</v>
      </c>
    </row>
    <row r="72" spans="1:14" ht="80.25" customHeight="1" thickBot="1">
      <c r="A72" s="154" t="s">
        <v>2</v>
      </c>
      <c r="B72" s="155" t="s">
        <v>29</v>
      </c>
      <c r="C72" s="150">
        <f>+bendras!E325</f>
        <v>0</v>
      </c>
      <c r="D72" s="243">
        <f>+bendras!F325</f>
        <v>0</v>
      </c>
      <c r="E72" s="150" t="str">
        <f>+bendras!E334</f>
        <v>APLINKOS IR ŽMONIŲ SAUGA Pratybos lekt. D. Abramavičienė</v>
      </c>
      <c r="F72" s="243" t="str">
        <f>+bendras!F334</f>
        <v>307*</v>
      </c>
      <c r="G72" s="150" t="str">
        <f>+bendras!E342</f>
        <v>APLINKOS IR ŽMONIŲ SAUGA Pratybos lekt. D. Abramavičienė</v>
      </c>
      <c r="H72" s="243" t="str">
        <f>+bendras!F342</f>
        <v>307*</v>
      </c>
      <c r="I72" s="150">
        <f>+bendras!E350</f>
        <v>0</v>
      </c>
      <c r="J72" s="243">
        <f>+bendras!F350</f>
        <v>0</v>
      </c>
      <c r="K72" s="150">
        <f>+bendras!E358</f>
        <v>0</v>
      </c>
      <c r="L72" s="243">
        <f>+bendras!F358</f>
        <v>0</v>
      </c>
      <c r="M72" s="150">
        <f>+bendras!E366</f>
        <v>0</v>
      </c>
      <c r="N72" s="249">
        <f>+bendras!F366</f>
        <v>0</v>
      </c>
    </row>
    <row r="73" spans="1:14" ht="36.75" customHeight="1" thickBot="1">
      <c r="A73" s="161" t="s">
        <v>25</v>
      </c>
      <c r="B73" s="162" t="s">
        <v>30</v>
      </c>
      <c r="C73" s="221">
        <f>+bendras!E326</f>
        <v>0</v>
      </c>
      <c r="D73" s="297">
        <f>+bendras!F326</f>
        <v>0</v>
      </c>
      <c r="E73" s="221">
        <f>+bendras!E335</f>
        <v>0</v>
      </c>
      <c r="F73" s="297">
        <f>+bendras!F335</f>
        <v>0</v>
      </c>
      <c r="G73" s="221">
        <f>+bendras!E343</f>
        <v>0</v>
      </c>
      <c r="H73" s="297">
        <f>+bendras!F343</f>
        <v>0</v>
      </c>
      <c r="I73" s="221">
        <f>+bendras!E351</f>
        <v>0</v>
      </c>
      <c r="J73" s="297">
        <f>+bendras!F351</f>
        <v>0</v>
      </c>
      <c r="K73" s="221">
        <f>+bendras!E359</f>
        <v>0</v>
      </c>
      <c r="L73" s="297">
        <f>+bendras!F359</f>
        <v>0</v>
      </c>
      <c r="M73" s="221">
        <f>+bendras!E367</f>
        <v>0</v>
      </c>
      <c r="N73" s="298">
        <f>+bendras!F367</f>
        <v>0</v>
      </c>
    </row>
    <row r="74" spans="1:14" ht="65.25" customHeight="1">
      <c r="A74" s="146" t="s">
        <v>3</v>
      </c>
      <c r="B74" s="147" t="s">
        <v>31</v>
      </c>
      <c r="C74" s="148" t="str">
        <f>+bendras!E327</f>
        <v>APLINKOS IR ŽMONIŲ SAUGA Teorija lekt. D. Abramavičienė</v>
      </c>
      <c r="D74" s="236" t="str">
        <f>+bendras!F327</f>
        <v>Aktų salė</v>
      </c>
      <c r="E74" s="148">
        <f>+bendras!E336</f>
        <v>0</v>
      </c>
      <c r="F74" s="236">
        <f>+bendras!F336</f>
        <v>0</v>
      </c>
      <c r="G74" s="148">
        <f>+bendras!E344</f>
        <v>0</v>
      </c>
      <c r="H74" s="236">
        <f>+bendras!F344</f>
        <v>0</v>
      </c>
      <c r="I74" s="148" t="str">
        <f>+bendras!E352</f>
        <v>APLINKOS IR ŽMONIŲ SAUGA Teorija lekt. D. Abramavičienė</v>
      </c>
      <c r="J74" s="236" t="str">
        <f>+bendras!F352</f>
        <v>Aktų salė</v>
      </c>
      <c r="K74" s="148">
        <f>+bendras!E360</f>
        <v>0</v>
      </c>
      <c r="L74" s="236">
        <f>+bendras!F360</f>
        <v>0</v>
      </c>
      <c r="M74" s="148">
        <f>+bendras!E368</f>
        <v>0</v>
      </c>
      <c r="N74" s="246">
        <f>+bendras!F368</f>
        <v>0</v>
      </c>
    </row>
    <row r="75" spans="1:14" ht="68.25" customHeight="1">
      <c r="A75" s="171" t="s">
        <v>4</v>
      </c>
      <c r="B75" s="174" t="s">
        <v>32</v>
      </c>
      <c r="C75" s="225" t="str">
        <f>+bendras!E328</f>
        <v>APLINKOS IR ŽMONIŲ SAUGA Teorija lekt. D. Abramavičienė</v>
      </c>
      <c r="D75" s="245" t="str">
        <f>+bendras!F328</f>
        <v>Aktų salė</v>
      </c>
      <c r="E75" s="225">
        <f>+bendras!E337</f>
        <v>0</v>
      </c>
      <c r="F75" s="245">
        <f>+bendras!F337</f>
        <v>0</v>
      </c>
      <c r="G75" s="225">
        <f>+bendras!E345</f>
        <v>0</v>
      </c>
      <c r="H75" s="245">
        <f>+bendras!F345</f>
        <v>0</v>
      </c>
      <c r="I75" s="225" t="str">
        <f>+bendras!E353</f>
        <v>APLINKOS IR ŽMONIŲ SAUGA Teorija lekt. D. Abramavičienė</v>
      </c>
      <c r="J75" s="245" t="str">
        <f>+bendras!F353</f>
        <v>Aktų salė</v>
      </c>
      <c r="K75" s="225">
        <f>+bendras!E361</f>
        <v>0</v>
      </c>
      <c r="L75" s="245">
        <f>+bendras!F361</f>
        <v>0</v>
      </c>
      <c r="M75" s="225">
        <f>+bendras!E369</f>
        <v>0</v>
      </c>
      <c r="N75" s="247">
        <f>+bendras!F369</f>
        <v>0</v>
      </c>
    </row>
    <row r="76" spans="1:14" ht="57" customHeight="1">
      <c r="A76" s="154" t="s">
        <v>5</v>
      </c>
      <c r="B76" s="155" t="s">
        <v>33</v>
      </c>
      <c r="C76" s="225" t="str">
        <f>+bendras!E329</f>
        <v>MEDICININĖ BIOCHEMIJA Teorija doc. dr. D. Šablevičienė Nuo 1715  val.</v>
      </c>
      <c r="D76" s="245" t="str">
        <f>+bendras!F329</f>
        <v>Aktų salė</v>
      </c>
      <c r="E76" s="225">
        <f>+bendras!E338</f>
        <v>0</v>
      </c>
      <c r="F76" s="245">
        <f>+bendras!F338</f>
        <v>0</v>
      </c>
      <c r="G76" s="225">
        <f>+bendras!E346</f>
        <v>0</v>
      </c>
      <c r="H76" s="245">
        <f>+bendras!F346</f>
        <v>0</v>
      </c>
      <c r="I76" s="225">
        <f>+bendras!E354</f>
        <v>0</v>
      </c>
      <c r="J76" s="245">
        <f>+bendras!F354</f>
        <v>0</v>
      </c>
      <c r="K76" s="225">
        <f>+bendras!E362</f>
        <v>0</v>
      </c>
      <c r="L76" s="245">
        <f>+bendras!F362</f>
        <v>0</v>
      </c>
      <c r="M76" s="225">
        <f>+bendras!E370</f>
        <v>0</v>
      </c>
      <c r="N76" s="247">
        <f>+bendras!F370</f>
        <v>0</v>
      </c>
    </row>
    <row r="77" spans="1:14" ht="68.25" customHeight="1">
      <c r="A77" s="171" t="s">
        <v>6</v>
      </c>
      <c r="B77" s="190" t="s">
        <v>34</v>
      </c>
      <c r="C77" s="225">
        <f>+bendras!E331</f>
        <v>0</v>
      </c>
      <c r="D77" s="245">
        <f>+bendras!F331</f>
        <v>0</v>
      </c>
      <c r="E77" s="225">
        <f>+bendras!E339</f>
        <v>0</v>
      </c>
      <c r="F77" s="245">
        <f>+bendras!F339</f>
        <v>0</v>
      </c>
      <c r="G77" s="225">
        <f>+bendras!E347</f>
        <v>0</v>
      </c>
      <c r="H77" s="245">
        <f>+bendras!F347</f>
        <v>0</v>
      </c>
      <c r="I77" s="225">
        <f>+bendras!E355</f>
        <v>0</v>
      </c>
      <c r="J77" s="245">
        <f>+bendras!F355</f>
        <v>0</v>
      </c>
      <c r="K77" s="225">
        <f>+bendras!E363</f>
        <v>0</v>
      </c>
      <c r="L77" s="245">
        <f>+bendras!F363</f>
        <v>0</v>
      </c>
      <c r="M77" s="225">
        <f>+bendras!E371</f>
        <v>0</v>
      </c>
      <c r="N77" s="247">
        <f>+bendras!F371</f>
        <v>0</v>
      </c>
    </row>
    <row r="78" spans="1:14" ht="59.25" customHeight="1" thickBot="1">
      <c r="A78" s="177" t="s">
        <v>26</v>
      </c>
      <c r="B78" s="178" t="s">
        <v>35</v>
      </c>
      <c r="C78" s="229">
        <f>+bendras!E332</f>
        <v>0</v>
      </c>
      <c r="D78" s="258">
        <f>+bendras!F332</f>
        <v>0</v>
      </c>
      <c r="E78" s="229">
        <f>+bendras!E340</f>
        <v>0</v>
      </c>
      <c r="F78" s="232">
        <f>+bendras!F340</f>
        <v>0</v>
      </c>
      <c r="G78" s="229">
        <f>+bendras!E348</f>
        <v>0</v>
      </c>
      <c r="H78" s="258">
        <f>+bendras!F348</f>
        <v>0</v>
      </c>
      <c r="I78" s="229">
        <f>+bendras!E356</f>
        <v>0</v>
      </c>
      <c r="J78" s="258">
        <f>+bendras!F356</f>
        <v>0</v>
      </c>
      <c r="K78" s="229">
        <f>+bendras!E364</f>
        <v>0</v>
      </c>
      <c r="L78" s="258">
        <f>+bendras!F364</f>
        <v>0</v>
      </c>
      <c r="M78" s="229">
        <f>+bendras!E372</f>
        <v>0</v>
      </c>
      <c r="N78" s="82">
        <f>+bendras!F372</f>
        <v>0</v>
      </c>
    </row>
    <row r="79" ht="36.75" customHeight="1" thickBot="1"/>
    <row r="80" spans="1:14" ht="36.75" customHeight="1" thickBot="1">
      <c r="A80" s="141" t="s">
        <v>23</v>
      </c>
      <c r="B80" s="142" t="s">
        <v>24</v>
      </c>
      <c r="C80" s="143" t="str">
        <f>+bendras!A373</f>
        <v>PIRMADIENIS</v>
      </c>
      <c r="D80" s="145">
        <f>+bendras!B373</f>
        <v>44165</v>
      </c>
      <c r="E80" s="143" t="str">
        <f>+bendras!A381</f>
        <v>ANTRADIENIS</v>
      </c>
      <c r="F80" s="145">
        <f>+bendras!B381</f>
        <v>44166</v>
      </c>
      <c r="G80" s="143" t="str">
        <f>+bendras!A390</f>
        <v>TREČIADIENIS</v>
      </c>
      <c r="H80" s="145">
        <f>+bendras!B390</f>
        <v>44167</v>
      </c>
      <c r="I80" s="143" t="str">
        <f>+bendras!A398</f>
        <v>KETVIRTADIENIS</v>
      </c>
      <c r="J80" s="145">
        <f>+bendras!B398</f>
        <v>44168</v>
      </c>
      <c r="K80" s="143" t="str">
        <f>+bendras!A406</f>
        <v>PENKTADIENIS</v>
      </c>
      <c r="L80" s="145">
        <f>+bendras!B406</f>
        <v>44169</v>
      </c>
      <c r="M80" s="143" t="str">
        <f>+bendras!A414</f>
        <v>ŠEŠTADIENIS</v>
      </c>
      <c r="N80" s="145">
        <f>+bendras!B414</f>
        <v>44170</v>
      </c>
    </row>
    <row r="81" spans="1:14" ht="79.5" customHeight="1">
      <c r="A81" s="146" t="s">
        <v>1</v>
      </c>
      <c r="B81" s="147" t="s">
        <v>28</v>
      </c>
      <c r="C81" s="148" t="str">
        <f>+bendras!E373</f>
        <v>APLINKOS IR ŽMONIŲ SAUGA Pratybos lekt. D. Abramavičienė</v>
      </c>
      <c r="D81" s="196" t="str">
        <f>+bendras!F373</f>
        <v>109*</v>
      </c>
      <c r="E81" s="148">
        <f>+bendras!E381</f>
        <v>0</v>
      </c>
      <c r="F81" s="196">
        <f>+bendras!F381</f>
        <v>0</v>
      </c>
      <c r="G81" s="148">
        <f>+bendras!E390</f>
        <v>0</v>
      </c>
      <c r="H81" s="196">
        <f>+bendras!F390</f>
        <v>0</v>
      </c>
      <c r="I81" s="148">
        <f>+bendras!E398</f>
        <v>0</v>
      </c>
      <c r="J81" s="196">
        <f>+bendras!F398</f>
        <v>0</v>
      </c>
      <c r="K81" s="148">
        <f>+bendras!E406</f>
        <v>0</v>
      </c>
      <c r="L81" s="196">
        <f>+bendras!F406</f>
        <v>0</v>
      </c>
      <c r="M81" s="148">
        <f>+bendras!E414</f>
        <v>0</v>
      </c>
      <c r="N81" s="152">
        <f>+bendras!F414</f>
        <v>0</v>
      </c>
    </row>
    <row r="82" spans="1:14" ht="85.5" customHeight="1" thickBot="1">
      <c r="A82" s="154" t="s">
        <v>2</v>
      </c>
      <c r="B82" s="155" t="s">
        <v>29</v>
      </c>
      <c r="C82" s="150" t="str">
        <f>+bendras!E374</f>
        <v>APLINKOS IR ŽMONIŲ SAUGA Pratybos lekt. D. Abramavičienė</v>
      </c>
      <c r="D82" s="219" t="str">
        <f>+bendras!F374</f>
        <v>109*</v>
      </c>
      <c r="E82" s="150">
        <f>+bendras!E382</f>
        <v>0</v>
      </c>
      <c r="F82" s="243">
        <f>+bendras!F382</f>
        <v>0</v>
      </c>
      <c r="G82" s="150">
        <f>+bendras!E391</f>
        <v>0</v>
      </c>
      <c r="H82" s="243">
        <f>+bendras!F391</f>
        <v>0</v>
      </c>
      <c r="I82" s="150">
        <f>+bendras!E399</f>
        <v>0</v>
      </c>
      <c r="J82" s="243">
        <f>+bendras!F399</f>
        <v>0</v>
      </c>
      <c r="K82" s="150">
        <f>+bendras!E407</f>
        <v>0</v>
      </c>
      <c r="L82" s="243">
        <f>+bendras!F407</f>
        <v>0</v>
      </c>
      <c r="M82" s="150">
        <f>+bendras!E415</f>
        <v>0</v>
      </c>
      <c r="N82" s="249">
        <f>+bendras!F415</f>
        <v>0</v>
      </c>
    </row>
    <row r="83" spans="1:14" ht="36.75" customHeight="1" thickBot="1">
      <c r="A83" s="161" t="s">
        <v>25</v>
      </c>
      <c r="B83" s="162" t="s">
        <v>30</v>
      </c>
      <c r="C83" s="221">
        <f>+bendras!E375</f>
        <v>0</v>
      </c>
      <c r="D83" s="222">
        <f>+bendras!F375</f>
        <v>0</v>
      </c>
      <c r="E83" s="221">
        <f>+bendras!E383</f>
        <v>0</v>
      </c>
      <c r="F83" s="297">
        <f>+bendras!F383</f>
        <v>0</v>
      </c>
      <c r="G83" s="221">
        <f>+bendras!E392</f>
        <v>0</v>
      </c>
      <c r="H83" s="297">
        <f>+bendras!F392</f>
        <v>0</v>
      </c>
      <c r="I83" s="221">
        <f>+bendras!E400</f>
        <v>0</v>
      </c>
      <c r="J83" s="297">
        <f>+bendras!F400</f>
        <v>0</v>
      </c>
      <c r="K83" s="221">
        <f>+bendras!E408</f>
        <v>0</v>
      </c>
      <c r="L83" s="297">
        <f>+bendras!F408</f>
        <v>0</v>
      </c>
      <c r="M83" s="221">
        <f>+bendras!E416</f>
        <v>0</v>
      </c>
      <c r="N83" s="298">
        <f>+bendras!F416</f>
        <v>0</v>
      </c>
    </row>
    <row r="84" spans="1:14" ht="88.5" customHeight="1">
      <c r="A84" s="146" t="s">
        <v>3</v>
      </c>
      <c r="B84" s="147" t="s">
        <v>31</v>
      </c>
      <c r="C84" s="148">
        <f>+bendras!E376</f>
        <v>0</v>
      </c>
      <c r="D84" s="196">
        <f>+bendras!F376</f>
        <v>0</v>
      </c>
      <c r="E84" s="148">
        <f>+bendras!E384</f>
        <v>0</v>
      </c>
      <c r="F84" s="236">
        <f>+bendras!F384</f>
        <v>0</v>
      </c>
      <c r="G84" s="148" t="str">
        <f>+bendras!E393</f>
        <v>APLINKOS IR ŽMONIŲ SAUGA Pratybos lekt. D. Abramavičienė</v>
      </c>
      <c r="H84" s="236" t="str">
        <f>+bendras!F393</f>
        <v>307*</v>
      </c>
      <c r="I84" s="148">
        <f>+bendras!E401</f>
        <v>0</v>
      </c>
      <c r="J84" s="236">
        <f>+bendras!F401</f>
        <v>0</v>
      </c>
      <c r="K84" s="148">
        <f>+bendras!E409</f>
        <v>0</v>
      </c>
      <c r="L84" s="236">
        <f>+bendras!F409</f>
        <v>0</v>
      </c>
      <c r="M84" s="148">
        <f>+bendras!E417</f>
        <v>0</v>
      </c>
      <c r="N84" s="246">
        <f>+bendras!F417</f>
        <v>0</v>
      </c>
    </row>
    <row r="85" spans="1:14" ht="76.5" customHeight="1">
      <c r="A85" s="171" t="s">
        <v>4</v>
      </c>
      <c r="B85" s="174" t="s">
        <v>32</v>
      </c>
      <c r="C85" s="225">
        <f>+bendras!E377</f>
        <v>0</v>
      </c>
      <c r="D85" s="226">
        <f>+bendras!F377</f>
        <v>0</v>
      </c>
      <c r="E85" s="225">
        <f>+bendras!E385</f>
        <v>0</v>
      </c>
      <c r="F85" s="245">
        <f>+bendras!F385</f>
        <v>0</v>
      </c>
      <c r="G85" s="225" t="str">
        <f>+bendras!E394</f>
        <v>APLINKOS IR ŽMONIŲ SAUGA Pratybos lekt. D. Abramavičienė</v>
      </c>
      <c r="H85" s="245" t="str">
        <f>+bendras!F394</f>
        <v>307*</v>
      </c>
      <c r="I85" s="225">
        <f>+bendras!E402</f>
        <v>0</v>
      </c>
      <c r="J85" s="245">
        <f>+bendras!F402</f>
        <v>0</v>
      </c>
      <c r="K85" s="225">
        <f>+bendras!E410</f>
        <v>0</v>
      </c>
      <c r="L85" s="245">
        <f>+bendras!F410</f>
        <v>0</v>
      </c>
      <c r="M85" s="225">
        <f>+bendras!E418</f>
        <v>0</v>
      </c>
      <c r="N85" s="247">
        <f>+bendras!F418</f>
        <v>0</v>
      </c>
    </row>
    <row r="86" spans="1:14" ht="65.25" customHeight="1">
      <c r="A86" s="154" t="s">
        <v>5</v>
      </c>
      <c r="B86" s="155" t="s">
        <v>33</v>
      </c>
      <c r="C86" s="225" t="str">
        <f>+bendras!E378</f>
        <v>MEDICININĖ BIOCHEMIJA Teorija doc. dr. D. Šablevičienė Nuo 1715 val.</v>
      </c>
      <c r="D86" s="226" t="str">
        <f>+bendras!F378</f>
        <v>302*</v>
      </c>
      <c r="E86" s="225" t="str">
        <f>+bendras!E386</f>
        <v>Nuo 1700 val. GENETIKA Teorija lekt. G. Gudzinevičiūtė </v>
      </c>
      <c r="F86" s="245" t="str">
        <f>+bendras!F386</f>
        <v>Aktų salė</v>
      </c>
      <c r="G86" s="225">
        <f>+bendras!E395</f>
        <v>0</v>
      </c>
      <c r="H86" s="245">
        <f>+bendras!F395</f>
        <v>0</v>
      </c>
      <c r="I86" s="225">
        <f>+bendras!E403</f>
        <v>0</v>
      </c>
      <c r="J86" s="245">
        <f>+bendras!F403</f>
        <v>0</v>
      </c>
      <c r="K86" s="225">
        <f>+bendras!E411</f>
        <v>0</v>
      </c>
      <c r="L86" s="245">
        <f>+bendras!F411</f>
        <v>0</v>
      </c>
      <c r="M86" s="225">
        <f>+bendras!E419</f>
        <v>0</v>
      </c>
      <c r="N86" s="247">
        <f>+bendras!F419</f>
        <v>0</v>
      </c>
    </row>
    <row r="87" spans="1:14" ht="65.25" customHeight="1">
      <c r="A87" s="171" t="s">
        <v>6</v>
      </c>
      <c r="B87" s="190" t="s">
        <v>34</v>
      </c>
      <c r="C87" s="225">
        <f>+bendras!E379</f>
        <v>0</v>
      </c>
      <c r="D87" s="226">
        <f>+bendras!F379</f>
        <v>0</v>
      </c>
      <c r="E87" s="225">
        <f>+bendras!E387</f>
        <v>0</v>
      </c>
      <c r="F87" s="245">
        <f>+bendras!F387</f>
        <v>0</v>
      </c>
      <c r="G87" s="225">
        <f>+bendras!E396</f>
        <v>0</v>
      </c>
      <c r="H87" s="245">
        <f>+bendras!F396</f>
        <v>0</v>
      </c>
      <c r="I87" s="225">
        <f>+bendras!E404</f>
        <v>0</v>
      </c>
      <c r="J87" s="245">
        <f>+bendras!F404</f>
        <v>0</v>
      </c>
      <c r="K87" s="225">
        <f>+bendras!E412</f>
        <v>0</v>
      </c>
      <c r="L87" s="245">
        <f>+bendras!F412</f>
        <v>0</v>
      </c>
      <c r="M87" s="225">
        <f>+bendras!E420</f>
        <v>0</v>
      </c>
      <c r="N87" s="247">
        <f>+bendras!F420</f>
        <v>0</v>
      </c>
    </row>
    <row r="88" spans="1:14" ht="63" customHeight="1" thickBot="1">
      <c r="A88" s="177" t="s">
        <v>26</v>
      </c>
      <c r="B88" s="178" t="s">
        <v>35</v>
      </c>
      <c r="C88" s="229">
        <f>+bendras!E380</f>
        <v>0</v>
      </c>
      <c r="D88" s="230">
        <f>+bendras!F380</f>
        <v>0</v>
      </c>
      <c r="E88" s="229">
        <f>+bendras!E389</f>
        <v>0</v>
      </c>
      <c r="F88" s="232">
        <f>+bendras!F389</f>
        <v>0</v>
      </c>
      <c r="G88" s="229">
        <f>+bendras!E397</f>
        <v>0</v>
      </c>
      <c r="H88" s="258">
        <f>+bendras!F397</f>
        <v>0</v>
      </c>
      <c r="I88" s="229">
        <f>+bendras!E405</f>
        <v>0</v>
      </c>
      <c r="J88" s="258">
        <f>+bendras!F405</f>
        <v>0</v>
      </c>
      <c r="K88" s="229">
        <f>+bendras!E413</f>
        <v>0</v>
      </c>
      <c r="L88" s="258">
        <f>+bendras!F413</f>
        <v>0</v>
      </c>
      <c r="M88" s="229">
        <f>+bendras!E421</f>
        <v>0</v>
      </c>
      <c r="N88" s="82">
        <f>+bendras!F421</f>
        <v>0</v>
      </c>
    </row>
    <row r="89" ht="36.75" customHeight="1" thickBot="1"/>
    <row r="90" spans="1:14" ht="36.75" customHeight="1" thickBot="1">
      <c r="A90" s="141" t="s">
        <v>23</v>
      </c>
      <c r="B90" s="142" t="s">
        <v>24</v>
      </c>
      <c r="C90" s="143" t="str">
        <f>+bendras!A422</f>
        <v>PIRMADIENIS</v>
      </c>
      <c r="D90" s="145">
        <f>+bendras!B422</f>
        <v>44172</v>
      </c>
      <c r="E90" s="143" t="str">
        <f>+bendras!A430</f>
        <v>ANTRADIENIS</v>
      </c>
      <c r="F90" s="145">
        <f>+bendras!B430</f>
        <v>44173</v>
      </c>
      <c r="G90" s="143" t="str">
        <f>+bendras!A438</f>
        <v>TREČIADIENIS</v>
      </c>
      <c r="H90" s="145">
        <f>+bendras!B438</f>
        <v>44174</v>
      </c>
      <c r="I90" s="143" t="str">
        <f>+bendras!A446</f>
        <v>KETVIRTADIENIS</v>
      </c>
      <c r="J90" s="145">
        <f>+bendras!B446</f>
        <v>44175</v>
      </c>
      <c r="K90" s="143" t="str">
        <f>+bendras!A454</f>
        <v>PENKTADIENIS</v>
      </c>
      <c r="L90" s="145">
        <f>+bendras!B454</f>
        <v>44176</v>
      </c>
      <c r="M90" s="143" t="str">
        <f>+bendras!A462</f>
        <v>ŠEŠTADIENIS</v>
      </c>
      <c r="N90" s="145">
        <f>+bendras!B462</f>
        <v>44177</v>
      </c>
    </row>
    <row r="91" spans="1:14" ht="57.75" customHeight="1">
      <c r="A91" s="146" t="s">
        <v>1</v>
      </c>
      <c r="B91" s="147" t="s">
        <v>28</v>
      </c>
      <c r="C91" s="148">
        <f>+bendras!E422</f>
        <v>0</v>
      </c>
      <c r="D91" s="196">
        <f>+bendras!F422</f>
        <v>0</v>
      </c>
      <c r="E91" s="148">
        <f>+bendras!E430</f>
        <v>0</v>
      </c>
      <c r="F91" s="196">
        <f>+bendras!F430</f>
        <v>0</v>
      </c>
      <c r="G91" s="148">
        <f>+bendras!E438</f>
        <v>0</v>
      </c>
      <c r="H91" s="196">
        <f>+bendras!F438</f>
        <v>0</v>
      </c>
      <c r="I91" s="148">
        <f>+bendras!E446</f>
        <v>0</v>
      </c>
      <c r="J91" s="196">
        <f>+bendras!F446</f>
        <v>0</v>
      </c>
      <c r="K91" s="148">
        <f>+bendras!E454</f>
        <v>0</v>
      </c>
      <c r="L91" s="196">
        <f>+bendras!F454</f>
        <v>0</v>
      </c>
      <c r="M91" s="148">
        <f>+bendras!E462</f>
        <v>0</v>
      </c>
      <c r="N91" s="152">
        <f>+bendras!F462</f>
        <v>0</v>
      </c>
    </row>
    <row r="92" spans="1:14" ht="85.5" customHeight="1" thickBot="1">
      <c r="A92" s="154" t="s">
        <v>2</v>
      </c>
      <c r="B92" s="155" t="s">
        <v>29</v>
      </c>
      <c r="C92" s="150">
        <f>+bendras!E423</f>
        <v>0</v>
      </c>
      <c r="D92" s="243">
        <f>+bendras!F423</f>
        <v>0</v>
      </c>
      <c r="E92" s="150">
        <f>+bendras!E431</f>
        <v>0</v>
      </c>
      <c r="F92" s="243">
        <f>+bendras!F431</f>
        <v>0</v>
      </c>
      <c r="G92" s="150">
        <f>+bendras!E439</f>
        <v>0</v>
      </c>
      <c r="H92" s="243">
        <f>+bendras!F439</f>
        <v>0</v>
      </c>
      <c r="I92" s="150">
        <f>+bendras!E447</f>
        <v>0</v>
      </c>
      <c r="J92" s="243">
        <f>+bendras!F447</f>
        <v>0</v>
      </c>
      <c r="K92" s="150">
        <f>+bendras!E455</f>
        <v>0</v>
      </c>
      <c r="L92" s="243">
        <f>+bendras!F455</f>
        <v>0</v>
      </c>
      <c r="M92" s="150">
        <f>+bendras!E463</f>
        <v>0</v>
      </c>
      <c r="N92" s="249">
        <f>+bendras!F463</f>
        <v>0</v>
      </c>
    </row>
    <row r="93" spans="1:14" ht="36.75" customHeight="1" thickBot="1">
      <c r="A93" s="161" t="s">
        <v>25</v>
      </c>
      <c r="B93" s="162" t="s">
        <v>30</v>
      </c>
      <c r="C93" s="221">
        <f>+bendras!E424</f>
        <v>0</v>
      </c>
      <c r="D93" s="297">
        <f>+bendras!F424</f>
        <v>0</v>
      </c>
      <c r="E93" s="221">
        <f>+bendras!E432</f>
        <v>0</v>
      </c>
      <c r="F93" s="297">
        <f>+bendras!F432</f>
        <v>0</v>
      </c>
      <c r="G93" s="221">
        <f>+bendras!E440</f>
        <v>0</v>
      </c>
      <c r="H93" s="297">
        <f>+bendras!F440</f>
        <v>0</v>
      </c>
      <c r="I93" s="221">
        <f>+bendras!E448</f>
        <v>0</v>
      </c>
      <c r="J93" s="297">
        <f>+bendras!F448</f>
        <v>0</v>
      </c>
      <c r="K93" s="221">
        <f>+bendras!E456</f>
        <v>0</v>
      </c>
      <c r="L93" s="297">
        <f>+bendras!F456</f>
        <v>0</v>
      </c>
      <c r="M93" s="221">
        <f>+bendras!E464</f>
        <v>0</v>
      </c>
      <c r="N93" s="298">
        <f>+bendras!F464</f>
        <v>0</v>
      </c>
    </row>
    <row r="94" spans="1:14" ht="87.75" customHeight="1">
      <c r="A94" s="146" t="s">
        <v>3</v>
      </c>
      <c r="B94" s="147" t="s">
        <v>31</v>
      </c>
      <c r="C94" s="148">
        <f>+bendras!E425</f>
        <v>0</v>
      </c>
      <c r="D94" s="236">
        <f>+bendras!F425</f>
        <v>0</v>
      </c>
      <c r="E94" s="148">
        <f>+bendras!E433</f>
        <v>0</v>
      </c>
      <c r="F94" s="236">
        <f>+bendras!F433</f>
        <v>0</v>
      </c>
      <c r="G94" s="148">
        <f>+bendras!E441</f>
        <v>0</v>
      </c>
      <c r="H94" s="236">
        <f>+bendras!F441</f>
        <v>0</v>
      </c>
      <c r="I94" s="148">
        <f>+bendras!E449</f>
        <v>0</v>
      </c>
      <c r="J94" s="236">
        <f>+bendras!F449</f>
        <v>0</v>
      </c>
      <c r="K94" s="148">
        <f>+bendras!E457</f>
        <v>0</v>
      </c>
      <c r="L94" s="236">
        <f>+bendras!F457</f>
        <v>0</v>
      </c>
      <c r="M94" s="148">
        <f>+bendras!E465</f>
        <v>0</v>
      </c>
      <c r="N94" s="246">
        <f>+bendras!F465</f>
        <v>0</v>
      </c>
    </row>
    <row r="95" spans="1:14" ht="85.5" customHeight="1">
      <c r="A95" s="171" t="s">
        <v>4</v>
      </c>
      <c r="B95" s="174" t="s">
        <v>32</v>
      </c>
      <c r="C95" s="225">
        <f>+bendras!E426</f>
        <v>0</v>
      </c>
      <c r="D95" s="245">
        <f>+bendras!F426</f>
        <v>0</v>
      </c>
      <c r="E95" s="225">
        <f>+bendras!E434</f>
        <v>0</v>
      </c>
      <c r="F95" s="245">
        <f>+bendras!F434</f>
        <v>0</v>
      </c>
      <c r="G95" s="225">
        <f>+bendras!E442</f>
        <v>0</v>
      </c>
      <c r="H95" s="245">
        <f>+bendras!F442</f>
        <v>0</v>
      </c>
      <c r="I95" s="225">
        <f>+bendras!E450</f>
        <v>0</v>
      </c>
      <c r="J95" s="245">
        <f>+bendras!F450</f>
        <v>0</v>
      </c>
      <c r="K95" s="225">
        <f>+bendras!E458</f>
        <v>0</v>
      </c>
      <c r="L95" s="245">
        <f>+bendras!F458</f>
        <v>0</v>
      </c>
      <c r="M95" s="225">
        <f>+bendras!E466</f>
        <v>0</v>
      </c>
      <c r="N95" s="247">
        <f>+bendras!F466</f>
        <v>0</v>
      </c>
    </row>
    <row r="96" spans="1:14" ht="57.75" customHeight="1">
      <c r="A96" s="154" t="s">
        <v>5</v>
      </c>
      <c r="B96" s="155" t="s">
        <v>33</v>
      </c>
      <c r="C96" s="225">
        <f>+bendras!E427</f>
        <v>0</v>
      </c>
      <c r="D96" s="245">
        <f>+bendras!F427</f>
        <v>0</v>
      </c>
      <c r="E96" s="225">
        <f>+bendras!E435</f>
        <v>0</v>
      </c>
      <c r="F96" s="245">
        <f>+bendras!F435</f>
        <v>0</v>
      </c>
      <c r="G96" s="225">
        <f>+bendras!E443</f>
        <v>0</v>
      </c>
      <c r="H96" s="245">
        <f>+bendras!F443</f>
        <v>0</v>
      </c>
      <c r="I96" s="225">
        <f>+bendras!E451</f>
        <v>0</v>
      </c>
      <c r="J96" s="245">
        <f>+bendras!F451</f>
        <v>0</v>
      </c>
      <c r="K96" s="225">
        <f>+bendras!E459</f>
        <v>0</v>
      </c>
      <c r="L96" s="245">
        <f>+bendras!F459</f>
        <v>0</v>
      </c>
      <c r="M96" s="225">
        <f>+bendras!E467</f>
        <v>0</v>
      </c>
      <c r="N96" s="247">
        <f>+bendras!F467</f>
        <v>0</v>
      </c>
    </row>
    <row r="97" spans="1:14" ht="49.5" customHeight="1">
      <c r="A97" s="171" t="s">
        <v>6</v>
      </c>
      <c r="B97" s="190" t="s">
        <v>34</v>
      </c>
      <c r="C97" s="225">
        <f>+bendras!E428</f>
        <v>0</v>
      </c>
      <c r="D97" s="245">
        <f>+bendras!F428</f>
        <v>0</v>
      </c>
      <c r="E97" s="225">
        <f>+bendras!E436</f>
        <v>0</v>
      </c>
      <c r="F97" s="245">
        <f>+bendras!F436</f>
        <v>0</v>
      </c>
      <c r="G97" s="225">
        <f>+bendras!E444</f>
        <v>0</v>
      </c>
      <c r="H97" s="245">
        <f>+bendras!F444</f>
        <v>0</v>
      </c>
      <c r="I97" s="225">
        <f>+bendras!E452</f>
        <v>0</v>
      </c>
      <c r="J97" s="245">
        <f>+bendras!F452</f>
        <v>0</v>
      </c>
      <c r="K97" s="225">
        <f>+bendras!E460</f>
        <v>0</v>
      </c>
      <c r="L97" s="245">
        <f>+bendras!F460</f>
        <v>0</v>
      </c>
      <c r="M97" s="225">
        <f>+bendras!E468</f>
        <v>0</v>
      </c>
      <c r="N97" s="247">
        <f>+bendras!F468</f>
        <v>0</v>
      </c>
    </row>
    <row r="98" spans="1:14" ht="36.75" customHeight="1" thickBot="1">
      <c r="A98" s="177" t="s">
        <v>26</v>
      </c>
      <c r="B98" s="178" t="s">
        <v>35</v>
      </c>
      <c r="C98" s="229">
        <f>+bendras!E429</f>
        <v>0</v>
      </c>
      <c r="D98" s="258">
        <f>+bendras!F429</f>
        <v>0</v>
      </c>
      <c r="E98" s="225">
        <f>+bendras!E437</f>
        <v>0</v>
      </c>
      <c r="F98" s="232">
        <f>+bendras!F437</f>
        <v>0</v>
      </c>
      <c r="G98" s="229">
        <f>+bendras!E445</f>
        <v>0</v>
      </c>
      <c r="H98" s="258">
        <f>+bendras!F445</f>
        <v>0</v>
      </c>
      <c r="I98" s="229">
        <f>+bendras!E453</f>
        <v>0</v>
      </c>
      <c r="J98" s="258">
        <f>+bendras!F453</f>
        <v>0</v>
      </c>
      <c r="K98" s="229">
        <f>+bendras!E461</f>
        <v>0</v>
      </c>
      <c r="L98" s="258">
        <f>+bendras!F461</f>
        <v>0</v>
      </c>
      <c r="M98" s="229">
        <f>+bendras!E469</f>
        <v>0</v>
      </c>
      <c r="N98" s="82">
        <f>+bendras!F469</f>
        <v>0</v>
      </c>
    </row>
    <row r="99" ht="36.75" customHeight="1" thickBot="1"/>
    <row r="100" spans="1:14" ht="36.75" customHeight="1" thickBot="1">
      <c r="A100" s="141" t="s">
        <v>23</v>
      </c>
      <c r="B100" s="142" t="s">
        <v>24</v>
      </c>
      <c r="C100" s="143" t="str">
        <f>+bendras!A470</f>
        <v>PIRMADIENIS</v>
      </c>
      <c r="D100" s="145">
        <f>+bendras!B470</f>
        <v>44179</v>
      </c>
      <c r="E100" s="143" t="str">
        <f>+bendras!A478</f>
        <v>ANTRADIENIS</v>
      </c>
      <c r="F100" s="145">
        <f>+bendras!B478</f>
        <v>44180</v>
      </c>
      <c r="G100" s="143" t="str">
        <f>+bendras!A486</f>
        <v>TREČIADIENIS</v>
      </c>
      <c r="H100" s="145">
        <f>+bendras!B486</f>
        <v>44181</v>
      </c>
      <c r="I100" s="143" t="str">
        <f>+bendras!A494</f>
        <v>KETVIRTADIENIS</v>
      </c>
      <c r="J100" s="145">
        <f>+bendras!B494</f>
        <v>44182</v>
      </c>
      <c r="K100" s="143" t="str">
        <f>+bendras!A502</f>
        <v>PENKTADIENIS</v>
      </c>
      <c r="L100" s="145">
        <f>+bendras!B502</f>
        <v>44183</v>
      </c>
      <c r="M100" s="143" t="str">
        <f>+bendras!A510</f>
        <v>ŠEŠTADIENIS</v>
      </c>
      <c r="N100" s="145">
        <f>+bendras!B510</f>
        <v>44184</v>
      </c>
    </row>
    <row r="101" spans="1:14" ht="74.25" customHeight="1">
      <c r="A101" s="146" t="s">
        <v>1</v>
      </c>
      <c r="B101" s="147" t="s">
        <v>28</v>
      </c>
      <c r="C101" s="148">
        <f>+bendras!E470</f>
        <v>0</v>
      </c>
      <c r="D101" s="196">
        <f>+bendras!F478</f>
        <v>0</v>
      </c>
      <c r="E101" s="148">
        <f>+bendras!E478</f>
        <v>0</v>
      </c>
      <c r="F101" s="196">
        <f>+bendras!F478</f>
        <v>0</v>
      </c>
      <c r="G101" s="148">
        <f>+bendras!E486</f>
        <v>0</v>
      </c>
      <c r="H101" s="196">
        <f>+bendras!F486</f>
        <v>0</v>
      </c>
      <c r="I101" s="148">
        <f>+bendras!E494</f>
        <v>0</v>
      </c>
      <c r="J101" s="196">
        <f>+bendras!F494</f>
        <v>0</v>
      </c>
      <c r="K101" s="148">
        <f>+bendras!E502</f>
        <v>0</v>
      </c>
      <c r="L101" s="196">
        <f>+bendras!F502</f>
        <v>0</v>
      </c>
      <c r="M101" s="148">
        <f>+bendras!E510</f>
        <v>0</v>
      </c>
      <c r="N101" s="152">
        <f>+bendras!F510</f>
        <v>0</v>
      </c>
    </row>
    <row r="102" spans="1:14" ht="91.5" customHeight="1" thickBot="1">
      <c r="A102" s="154" t="s">
        <v>2</v>
      </c>
      <c r="B102" s="155" t="s">
        <v>29</v>
      </c>
      <c r="C102" s="150">
        <f>+bendras!E471</f>
        <v>0</v>
      </c>
      <c r="D102" s="243">
        <f>+bendras!F479</f>
        <v>0</v>
      </c>
      <c r="E102" s="150">
        <f>+bendras!E479</f>
        <v>0</v>
      </c>
      <c r="F102" s="243">
        <f>+bendras!F479</f>
        <v>0</v>
      </c>
      <c r="G102" s="150">
        <f>+bendras!E487</f>
        <v>0</v>
      </c>
      <c r="H102" s="243">
        <f>+bendras!F487</f>
        <v>0</v>
      </c>
      <c r="I102" s="150">
        <f>+bendras!E495</f>
        <v>0</v>
      </c>
      <c r="J102" s="243">
        <f>+bendras!F495</f>
        <v>0</v>
      </c>
      <c r="K102" s="150">
        <f>+bendras!E503</f>
        <v>0</v>
      </c>
      <c r="L102" s="243">
        <f>+bendras!F503</f>
        <v>0</v>
      </c>
      <c r="M102" s="150">
        <f>+bendras!E511</f>
        <v>0</v>
      </c>
      <c r="N102" s="249">
        <f>+bendras!F511</f>
        <v>0</v>
      </c>
    </row>
    <row r="103" spans="1:14" ht="36.75" customHeight="1" thickBot="1">
      <c r="A103" s="161" t="s">
        <v>25</v>
      </c>
      <c r="B103" s="162" t="s">
        <v>30</v>
      </c>
      <c r="C103" s="221">
        <f>+bendras!E472</f>
        <v>0</v>
      </c>
      <c r="D103" s="297">
        <f>+bendras!F480</f>
        <v>0</v>
      </c>
      <c r="E103" s="221">
        <f>+bendras!E480</f>
        <v>0</v>
      </c>
      <c r="F103" s="297">
        <f>+bendras!F480</f>
        <v>0</v>
      </c>
      <c r="G103" s="221">
        <f>+bendras!E488</f>
        <v>0</v>
      </c>
      <c r="H103" s="297">
        <f>+bendras!F488</f>
        <v>0</v>
      </c>
      <c r="I103" s="221">
        <f>+bendras!E496</f>
        <v>0</v>
      </c>
      <c r="J103" s="297">
        <f>+bendras!F496</f>
        <v>0</v>
      </c>
      <c r="K103" s="221">
        <f>+bendras!E504</f>
        <v>0</v>
      </c>
      <c r="L103" s="297">
        <f>+bendras!F504</f>
        <v>0</v>
      </c>
      <c r="M103" s="221">
        <f>+bendras!E512</f>
        <v>0</v>
      </c>
      <c r="N103" s="298">
        <f>+bendras!F512</f>
        <v>0</v>
      </c>
    </row>
    <row r="104" spans="1:14" ht="82.5" customHeight="1">
      <c r="A104" s="146" t="s">
        <v>3</v>
      </c>
      <c r="B104" s="147" t="s">
        <v>31</v>
      </c>
      <c r="C104" s="148">
        <f>+bendras!E473</f>
        <v>0</v>
      </c>
      <c r="D104" s="236">
        <f>+bendras!F481</f>
        <v>0</v>
      </c>
      <c r="E104" s="148">
        <f>+bendras!E481</f>
        <v>0</v>
      </c>
      <c r="F104" s="236">
        <f>+bendras!F481</f>
        <v>0</v>
      </c>
      <c r="G104" s="148">
        <f>+bendras!E489</f>
        <v>0</v>
      </c>
      <c r="H104" s="236">
        <f>+bendras!F489</f>
        <v>0</v>
      </c>
      <c r="I104" s="148">
        <f>+bendras!E497</f>
        <v>0</v>
      </c>
      <c r="J104" s="236">
        <f>+bendras!F497</f>
        <v>0</v>
      </c>
      <c r="K104" s="148">
        <f>+bendras!E505</f>
        <v>0</v>
      </c>
      <c r="L104" s="236">
        <f>+bendras!F505</f>
        <v>0</v>
      </c>
      <c r="M104" s="148">
        <f>+bendras!E513</f>
        <v>0</v>
      </c>
      <c r="N104" s="246">
        <f>+bendras!F513</f>
        <v>0</v>
      </c>
    </row>
    <row r="105" spans="1:14" ht="81.75" customHeight="1">
      <c r="A105" s="171" t="s">
        <v>4</v>
      </c>
      <c r="B105" s="174" t="s">
        <v>32</v>
      </c>
      <c r="C105" s="225">
        <f>+bendras!E474</f>
        <v>0</v>
      </c>
      <c r="D105" s="245">
        <f>+bendras!F482</f>
        <v>0</v>
      </c>
      <c r="E105" s="225">
        <f>+bendras!E482</f>
        <v>0</v>
      </c>
      <c r="F105" s="245">
        <f>+bendras!F482</f>
        <v>0</v>
      </c>
      <c r="G105" s="225">
        <f>+bendras!E490</f>
        <v>0</v>
      </c>
      <c r="H105" s="245">
        <f>+bendras!F490</f>
        <v>0</v>
      </c>
      <c r="I105" s="225">
        <f>+bendras!E498</f>
        <v>0</v>
      </c>
      <c r="J105" s="245">
        <f>+bendras!F498</f>
        <v>0</v>
      </c>
      <c r="K105" s="225">
        <f>+bendras!E506</f>
        <v>0</v>
      </c>
      <c r="L105" s="245">
        <f>+bendras!F506</f>
        <v>0</v>
      </c>
      <c r="M105" s="225">
        <f>+bendras!E514</f>
        <v>0</v>
      </c>
      <c r="N105" s="247">
        <f>+bendras!F514</f>
        <v>0</v>
      </c>
    </row>
    <row r="106" spans="1:14" ht="70.5" customHeight="1">
      <c r="A106" s="154" t="s">
        <v>5</v>
      </c>
      <c r="B106" s="155" t="s">
        <v>33</v>
      </c>
      <c r="C106" s="225">
        <f>+bendras!E475</f>
        <v>0</v>
      </c>
      <c r="D106" s="245">
        <f>+bendras!F483</f>
        <v>0</v>
      </c>
      <c r="E106" s="225">
        <f>+bendras!E483</f>
        <v>0</v>
      </c>
      <c r="F106" s="245">
        <f>+bendras!F483</f>
        <v>0</v>
      </c>
      <c r="G106" s="225">
        <f>+bendras!E491</f>
        <v>0</v>
      </c>
      <c r="H106" s="245">
        <f>+bendras!F491</f>
        <v>0</v>
      </c>
      <c r="I106" s="225">
        <f>+bendras!E499</f>
        <v>0</v>
      </c>
      <c r="J106" s="245">
        <f>+bendras!F499</f>
        <v>0</v>
      </c>
      <c r="K106" s="225">
        <f>+bendras!E507</f>
        <v>0</v>
      </c>
      <c r="L106" s="245">
        <f>+bendras!F507</f>
        <v>0</v>
      </c>
      <c r="M106" s="225">
        <f>+bendras!E515</f>
        <v>0</v>
      </c>
      <c r="N106" s="247">
        <f>+bendras!F515</f>
        <v>0</v>
      </c>
    </row>
    <row r="107" spans="1:14" ht="72.75" customHeight="1">
      <c r="A107" s="171" t="s">
        <v>6</v>
      </c>
      <c r="B107" s="190" t="s">
        <v>34</v>
      </c>
      <c r="C107" s="225">
        <f>+bendras!E476</f>
        <v>0</v>
      </c>
      <c r="D107" s="245">
        <f>+bendras!F484</f>
        <v>0</v>
      </c>
      <c r="E107" s="225">
        <f>+bendras!E484</f>
        <v>0</v>
      </c>
      <c r="F107" s="245">
        <f>+bendras!F484</f>
        <v>0</v>
      </c>
      <c r="G107" s="225">
        <f>+bendras!E492</f>
        <v>0</v>
      </c>
      <c r="H107" s="245">
        <f>+bendras!F492</f>
        <v>0</v>
      </c>
      <c r="I107" s="225">
        <f>+bendras!E500</f>
        <v>0</v>
      </c>
      <c r="J107" s="245">
        <f>+bendras!F500</f>
        <v>0</v>
      </c>
      <c r="K107" s="225">
        <f>+bendras!E508</f>
        <v>0</v>
      </c>
      <c r="L107" s="245">
        <f>+bendras!F508</f>
        <v>0</v>
      </c>
      <c r="M107" s="225">
        <f>+bendras!E516</f>
        <v>0</v>
      </c>
      <c r="N107" s="247">
        <f>+bendras!F516</f>
        <v>0</v>
      </c>
    </row>
    <row r="108" spans="1:14" ht="36.75" customHeight="1" thickBot="1">
      <c r="A108" s="177" t="s">
        <v>26</v>
      </c>
      <c r="B108" s="178" t="s">
        <v>35</v>
      </c>
      <c r="C108" s="229">
        <f>+bendras!E477</f>
        <v>0</v>
      </c>
      <c r="D108" s="258">
        <f>+bendras!F485</f>
        <v>0</v>
      </c>
      <c r="E108" s="229">
        <f>+bendras!E485</f>
        <v>0</v>
      </c>
      <c r="F108" s="232">
        <f>+bendras!F485</f>
        <v>0</v>
      </c>
      <c r="G108" s="229">
        <f>+bendras!E493</f>
        <v>0</v>
      </c>
      <c r="H108" s="258">
        <f>+bendras!F493</f>
        <v>0</v>
      </c>
      <c r="I108" s="229">
        <f>+bendras!E501</f>
        <v>0</v>
      </c>
      <c r="J108" s="258">
        <f>+bendras!F501</f>
        <v>0</v>
      </c>
      <c r="K108" s="229">
        <f>+bendras!E509</f>
        <v>0</v>
      </c>
      <c r="L108" s="258">
        <f>+bendras!F509</f>
        <v>0</v>
      </c>
      <c r="M108" s="229">
        <f>+bendras!E517</f>
        <v>0</v>
      </c>
      <c r="N108" s="82">
        <f>+bendras!F517</f>
        <v>0</v>
      </c>
    </row>
    <row r="109" ht="36.75" customHeight="1" thickBot="1"/>
    <row r="110" spans="1:14" ht="36.75" customHeight="1" thickBot="1">
      <c r="A110" s="141" t="s">
        <v>23</v>
      </c>
      <c r="B110" s="142" t="s">
        <v>24</v>
      </c>
      <c r="C110" s="143" t="str">
        <f>+bendras!A519</f>
        <v>PIRMADIENIS</v>
      </c>
      <c r="D110" s="144">
        <f>+bendras!B519</f>
        <v>44165</v>
      </c>
      <c r="E110" s="143" t="str">
        <f>+bendras!A528</f>
        <v>ANTRADIENIS</v>
      </c>
      <c r="F110" s="145">
        <f>+bendras!B528</f>
        <v>44166</v>
      </c>
      <c r="G110" s="143" t="str">
        <f>+bendras!A537</f>
        <v>TREČIADIENIS</v>
      </c>
      <c r="H110" s="145">
        <f>+bendras!B537</f>
        <v>44167</v>
      </c>
      <c r="I110" s="143" t="str">
        <f>+bendras!A546</f>
        <v>KETVIRTADIENIS</v>
      </c>
      <c r="J110" s="145">
        <f>+bendras!B546</f>
        <v>44168</v>
      </c>
      <c r="K110" s="143" t="str">
        <f>+bendras!A555</f>
        <v>PENKTADIENIS</v>
      </c>
      <c r="L110" s="145">
        <f>+bendras!B555</f>
        <v>44169</v>
      </c>
      <c r="M110" s="143" t="str">
        <f>+bendras!A564</f>
        <v>ŠEŠTADIENIS</v>
      </c>
      <c r="N110" s="145">
        <f>+bendras!B564</f>
        <v>44170</v>
      </c>
    </row>
    <row r="111" spans="1:14" ht="72" customHeight="1">
      <c r="A111" s="146" t="s">
        <v>1</v>
      </c>
      <c r="B111" s="147" t="s">
        <v>28</v>
      </c>
      <c r="C111" s="148">
        <f>+bendras!E110</f>
        <v>0</v>
      </c>
      <c r="D111" s="149">
        <f>+bendras!F110</f>
        <v>0</v>
      </c>
      <c r="E111" s="150"/>
      <c r="F111" s="151"/>
      <c r="G111" s="148"/>
      <c r="H111" s="152"/>
      <c r="I111" s="150"/>
      <c r="J111" s="152"/>
      <c r="K111" s="148"/>
      <c r="L111" s="152"/>
      <c r="M111" s="153"/>
      <c r="N111" s="149"/>
    </row>
    <row r="112" spans="1:14" ht="89.25" customHeight="1" thickBot="1">
      <c r="A112" s="154" t="s">
        <v>2</v>
      </c>
      <c r="B112" s="155" t="s">
        <v>29</v>
      </c>
      <c r="C112" s="156">
        <f>+bendras!E111</f>
        <v>0</v>
      </c>
      <c r="D112" s="157">
        <f>+bendras!F111</f>
        <v>0</v>
      </c>
      <c r="E112" s="158">
        <f>+bendras!E529</f>
        <v>0</v>
      </c>
      <c r="F112" s="159"/>
      <c r="G112" s="156"/>
      <c r="H112" s="159"/>
      <c r="I112" s="156"/>
      <c r="J112" s="159"/>
      <c r="K112" s="156"/>
      <c r="L112" s="159"/>
      <c r="M112" s="160"/>
      <c r="N112" s="157"/>
    </row>
    <row r="113" spans="1:14" ht="29.25" customHeight="1" thickBot="1">
      <c r="A113" s="161" t="s">
        <v>25</v>
      </c>
      <c r="B113" s="162" t="s">
        <v>30</v>
      </c>
      <c r="C113" s="163">
        <f>+bendras!E112</f>
        <v>0</v>
      </c>
      <c r="D113" s="164">
        <f>+bendras!F112</f>
        <v>0</v>
      </c>
      <c r="E113" s="163"/>
      <c r="F113" s="165"/>
      <c r="G113" s="163"/>
      <c r="H113" s="165"/>
      <c r="I113" s="163"/>
      <c r="J113" s="166"/>
      <c r="K113" s="163"/>
      <c r="L113" s="165"/>
      <c r="M113" s="167"/>
      <c r="N113" s="164"/>
    </row>
    <row r="114" spans="1:14" ht="85.5" customHeight="1">
      <c r="A114" s="146" t="s">
        <v>3</v>
      </c>
      <c r="B114" s="147" t="s">
        <v>31</v>
      </c>
      <c r="C114" s="168">
        <f>+bendras!E522</f>
        <v>0</v>
      </c>
      <c r="D114" s="169"/>
      <c r="E114" s="168">
        <f>+bendras!E531</f>
        <v>0</v>
      </c>
      <c r="F114" s="170"/>
      <c r="G114" s="168"/>
      <c r="H114" s="170"/>
      <c r="I114" s="150"/>
      <c r="J114" s="151"/>
      <c r="K114" s="168"/>
      <c r="L114" s="170"/>
      <c r="M114" s="168"/>
      <c r="N114" s="169"/>
    </row>
    <row r="115" spans="1:14" ht="74.25" customHeight="1">
      <c r="A115" s="171" t="s">
        <v>4</v>
      </c>
      <c r="B115" s="155" t="s">
        <v>32</v>
      </c>
      <c r="C115" s="168">
        <f>+bendras!E523</f>
        <v>0</v>
      </c>
      <c r="D115" s="169"/>
      <c r="E115" s="172">
        <f>+bendras!E532</f>
        <v>0</v>
      </c>
      <c r="F115" s="170"/>
      <c r="G115" s="168"/>
      <c r="H115" s="170"/>
      <c r="I115" s="168"/>
      <c r="J115" s="170"/>
      <c r="K115" s="168">
        <f>+bendras!E559</f>
        <v>0</v>
      </c>
      <c r="L115" s="170"/>
      <c r="M115" s="172"/>
      <c r="N115" s="169"/>
    </row>
    <row r="116" spans="1:14" ht="79.5" customHeight="1">
      <c r="A116" s="173" t="s">
        <v>5</v>
      </c>
      <c r="B116" s="174" t="s">
        <v>33</v>
      </c>
      <c r="C116" s="168">
        <f>+bendras!E115</f>
        <v>0</v>
      </c>
      <c r="D116" s="169">
        <f>+bendras!F115</f>
        <v>0</v>
      </c>
      <c r="E116" s="172">
        <f>+bendras!E533</f>
        <v>0</v>
      </c>
      <c r="F116" s="170"/>
      <c r="G116" s="168"/>
      <c r="H116" s="170"/>
      <c r="I116" s="168"/>
      <c r="J116" s="170"/>
      <c r="K116" s="168">
        <f>+bendras!E560</f>
        <v>0</v>
      </c>
      <c r="L116" s="170"/>
      <c r="M116" s="172"/>
      <c r="N116" s="175"/>
    </row>
    <row r="117" spans="1:14" ht="62.25" customHeight="1">
      <c r="A117" s="176" t="s">
        <v>6</v>
      </c>
      <c r="B117" s="174" t="s">
        <v>34</v>
      </c>
      <c r="C117" s="168">
        <f>+bendras!E116</f>
        <v>0</v>
      </c>
      <c r="D117" s="169">
        <f>+bendras!F116</f>
        <v>0</v>
      </c>
      <c r="E117" s="172">
        <f>+bendras!E534</f>
        <v>0</v>
      </c>
      <c r="F117" s="170"/>
      <c r="G117" s="168"/>
      <c r="H117" s="170"/>
      <c r="I117" s="168"/>
      <c r="J117" s="170"/>
      <c r="K117" s="168"/>
      <c r="L117" s="170"/>
      <c r="M117" s="172"/>
      <c r="N117" s="175"/>
    </row>
    <row r="118" spans="1:14" ht="63" customHeight="1" thickBot="1">
      <c r="A118" s="177" t="s">
        <v>26</v>
      </c>
      <c r="B118" s="178" t="s">
        <v>35</v>
      </c>
      <c r="C118" s="179">
        <f>+bendras!E117</f>
        <v>0</v>
      </c>
      <c r="D118" s="180">
        <f>+bendras!F117</f>
        <v>0</v>
      </c>
      <c r="E118" s="181">
        <f>+bendras!E535</f>
        <v>0</v>
      </c>
      <c r="F118" s="182"/>
      <c r="G118" s="179"/>
      <c r="H118" s="182"/>
      <c r="I118" s="179"/>
      <c r="J118" s="182"/>
      <c r="K118" s="179"/>
      <c r="L118" s="182"/>
      <c r="M118" s="181"/>
      <c r="N118" s="180"/>
    </row>
    <row r="119" ht="36.75" customHeight="1" thickBot="1"/>
    <row r="120" spans="1:14" ht="36.75" customHeight="1" thickBot="1">
      <c r="A120" s="141" t="s">
        <v>23</v>
      </c>
      <c r="B120" s="142" t="s">
        <v>24</v>
      </c>
      <c r="C120" s="143" t="str">
        <f>+bendras!A573</f>
        <v>PIRMADIENIS</v>
      </c>
      <c r="D120" s="144">
        <f>+bendras!B573</f>
        <v>44172</v>
      </c>
      <c r="E120" s="143" t="str">
        <f>+bendras!A582</f>
        <v>ANTRADIENIS</v>
      </c>
      <c r="F120" s="145">
        <f>+bendras!B582</f>
        <v>44173</v>
      </c>
      <c r="G120" s="143" t="str">
        <f>+bendras!A591</f>
        <v>TREČIADIENIS</v>
      </c>
      <c r="H120" s="145">
        <f>+bendras!B591</f>
        <v>44174</v>
      </c>
      <c r="I120" s="143" t="str">
        <f>+bendras!A600</f>
        <v>KETVIRTADIENIS</v>
      </c>
      <c r="J120" s="145">
        <f>+bendras!B600</f>
        <v>44175</v>
      </c>
      <c r="K120" s="143" t="str">
        <f>+bendras!A609</f>
        <v>PENKTADIENIS</v>
      </c>
      <c r="L120" s="145">
        <f>+bendras!B609</f>
        <v>44176</v>
      </c>
      <c r="M120" s="143" t="str">
        <f>+bendras!A618</f>
        <v>ŠEŠTADIENIS</v>
      </c>
      <c r="N120" s="145">
        <f>+bendras!B618</f>
        <v>44177</v>
      </c>
    </row>
    <row r="121" spans="1:14" ht="36.75" customHeight="1">
      <c r="A121" s="146" t="s">
        <v>1</v>
      </c>
      <c r="B121" s="147" t="s">
        <v>28</v>
      </c>
      <c r="C121" s="148">
        <f>+bendras!E120</f>
        <v>0</v>
      </c>
      <c r="D121" s="149">
        <f>+bendras!F120</f>
        <v>0</v>
      </c>
      <c r="E121" s="150"/>
      <c r="F121" s="151"/>
      <c r="G121" s="148"/>
      <c r="H121" s="152"/>
      <c r="I121" s="150"/>
      <c r="J121" s="152"/>
      <c r="K121" s="148"/>
      <c r="L121" s="152"/>
      <c r="M121" s="153"/>
      <c r="N121" s="149"/>
    </row>
    <row r="122" spans="1:14" ht="36.75" customHeight="1" thickBot="1">
      <c r="A122" s="154" t="s">
        <v>2</v>
      </c>
      <c r="B122" s="155" t="s">
        <v>29</v>
      </c>
      <c r="C122" s="156"/>
      <c r="D122" s="157"/>
      <c r="E122" s="158">
        <f>+bendras!E57</f>
        <v>0</v>
      </c>
      <c r="F122" s="159"/>
      <c r="G122" s="156"/>
      <c r="H122" s="159"/>
      <c r="I122" s="156"/>
      <c r="J122" s="159"/>
      <c r="K122" s="156"/>
      <c r="L122" s="159"/>
      <c r="M122" s="160"/>
      <c r="N122" s="157"/>
    </row>
    <row r="123" spans="1:14" ht="36.75" customHeight="1" thickBot="1">
      <c r="A123" s="161" t="s">
        <v>25</v>
      </c>
      <c r="B123" s="162" t="s">
        <v>30</v>
      </c>
      <c r="C123" s="163"/>
      <c r="D123" s="164"/>
      <c r="E123" s="163"/>
      <c r="F123" s="165"/>
      <c r="G123" s="163"/>
      <c r="H123" s="165"/>
      <c r="I123" s="163"/>
      <c r="J123" s="166"/>
      <c r="K123" s="163"/>
      <c r="L123" s="165"/>
      <c r="M123" s="167"/>
      <c r="N123" s="164"/>
    </row>
    <row r="124" spans="1:14" ht="70.5" customHeight="1">
      <c r="A124" s="146" t="s">
        <v>3</v>
      </c>
      <c r="B124" s="147" t="s">
        <v>31</v>
      </c>
      <c r="C124" s="168">
        <f>+bendras!E576</f>
        <v>0</v>
      </c>
      <c r="D124" s="169"/>
      <c r="E124" s="168"/>
      <c r="F124" s="170"/>
      <c r="G124" s="168"/>
      <c r="H124" s="170"/>
      <c r="I124" s="150"/>
      <c r="J124" s="151"/>
      <c r="K124" s="168"/>
      <c r="L124" s="170"/>
      <c r="M124" s="168"/>
      <c r="N124" s="169"/>
    </row>
    <row r="125" spans="1:14" ht="90" customHeight="1">
      <c r="A125" s="171" t="s">
        <v>4</v>
      </c>
      <c r="B125" s="155" t="s">
        <v>32</v>
      </c>
      <c r="C125" s="168">
        <f>+bendras!E577</f>
        <v>0</v>
      </c>
      <c r="D125" s="169"/>
      <c r="E125" s="172"/>
      <c r="F125" s="170"/>
      <c r="G125" s="168"/>
      <c r="H125" s="170"/>
      <c r="I125" s="168"/>
      <c r="J125" s="170"/>
      <c r="K125" s="168"/>
      <c r="L125" s="170"/>
      <c r="M125" s="172"/>
      <c r="N125" s="169"/>
    </row>
    <row r="126" spans="1:14" ht="79.5" customHeight="1">
      <c r="A126" s="173" t="s">
        <v>5</v>
      </c>
      <c r="B126" s="174" t="s">
        <v>33</v>
      </c>
      <c r="C126" s="168">
        <f>+bendras!E125</f>
        <v>0</v>
      </c>
      <c r="D126" s="169"/>
      <c r="E126" s="172"/>
      <c r="F126" s="170"/>
      <c r="G126" s="168"/>
      <c r="H126" s="170"/>
      <c r="I126" s="168"/>
      <c r="J126" s="170"/>
      <c r="K126" s="168"/>
      <c r="L126" s="170"/>
      <c r="M126" s="172"/>
      <c r="N126" s="175"/>
    </row>
    <row r="127" spans="1:14" ht="57.75" customHeight="1">
      <c r="A127" s="176" t="s">
        <v>6</v>
      </c>
      <c r="B127" s="174" t="s">
        <v>34</v>
      </c>
      <c r="C127" s="168">
        <f>+bendras!E126</f>
        <v>0</v>
      </c>
      <c r="D127" s="169"/>
      <c r="E127" s="172"/>
      <c r="F127" s="170"/>
      <c r="G127" s="168"/>
      <c r="H127" s="170"/>
      <c r="I127" s="168"/>
      <c r="J127" s="170"/>
      <c r="K127" s="168"/>
      <c r="L127" s="170"/>
      <c r="M127" s="172"/>
      <c r="N127" s="175"/>
    </row>
    <row r="128" spans="1:14" ht="65.25" customHeight="1" thickBot="1">
      <c r="A128" s="177" t="s">
        <v>26</v>
      </c>
      <c r="B128" s="178" t="s">
        <v>35</v>
      </c>
      <c r="C128" s="179">
        <f>+bendras!E127</f>
        <v>0</v>
      </c>
      <c r="D128" s="180">
        <f>+bendras!F127</f>
        <v>0</v>
      </c>
      <c r="E128" s="181">
        <f>+bendras!E589</f>
        <v>0</v>
      </c>
      <c r="F128" s="182"/>
      <c r="G128" s="179"/>
      <c r="H128" s="182"/>
      <c r="I128" s="179"/>
      <c r="J128" s="182"/>
      <c r="K128" s="179"/>
      <c r="L128" s="182"/>
      <c r="M128" s="181"/>
      <c r="N128" s="180"/>
    </row>
    <row r="129" ht="36.75" customHeight="1" thickBot="1"/>
    <row r="130" spans="1:14" ht="36.75" customHeight="1" thickBot="1">
      <c r="A130" s="141" t="s">
        <v>23</v>
      </c>
      <c r="B130" s="142" t="s">
        <v>24</v>
      </c>
      <c r="C130" s="143" t="str">
        <f>+bendras!A627</f>
        <v>PIRMADIENIS</v>
      </c>
      <c r="D130" s="144">
        <f>+bendras!B627</f>
        <v>44179</v>
      </c>
      <c r="E130" s="143" t="str">
        <f>+bendras!A636</f>
        <v>ANTRADIENIS</v>
      </c>
      <c r="F130" s="145">
        <f>+bendras!B636</f>
        <v>44180</v>
      </c>
      <c r="G130" s="143" t="str">
        <f>+bendras!A645</f>
        <v>TREČIADIENIS</v>
      </c>
      <c r="H130" s="145">
        <f>+bendras!B645</f>
        <v>44181</v>
      </c>
      <c r="I130" s="143" t="str">
        <f>+bendras!A654</f>
        <v>KETVIRTADIENIS</v>
      </c>
      <c r="J130" s="145">
        <f>+bendras!B654</f>
        <v>44182</v>
      </c>
      <c r="K130" s="143" t="str">
        <f>+bendras!A663</f>
        <v>PENKTADIENIS</v>
      </c>
      <c r="L130" s="145">
        <f>+bendras!B663</f>
        <v>44183</v>
      </c>
      <c r="M130" s="143" t="str">
        <f>+bendras!A672</f>
        <v>ŠEŠTADIENIS</v>
      </c>
      <c r="N130" s="145">
        <f>+bendras!B672</f>
        <v>44184</v>
      </c>
    </row>
    <row r="131" spans="1:14" ht="72.75" customHeight="1">
      <c r="A131" s="146" t="s">
        <v>1</v>
      </c>
      <c r="B131" s="147" t="s">
        <v>28</v>
      </c>
      <c r="C131" s="148">
        <f>+bendras!E627</f>
        <v>0</v>
      </c>
      <c r="D131" s="149"/>
      <c r="E131" s="150"/>
      <c r="F131" s="151"/>
      <c r="G131" s="148"/>
      <c r="H131" s="152"/>
      <c r="I131" s="150"/>
      <c r="J131" s="152"/>
      <c r="K131" s="148"/>
      <c r="L131" s="152"/>
      <c r="M131" s="153"/>
      <c r="N131" s="149"/>
    </row>
    <row r="132" spans="1:14" ht="74.25" customHeight="1" thickBot="1">
      <c r="A132" s="154" t="s">
        <v>2</v>
      </c>
      <c r="B132" s="155" t="s">
        <v>29</v>
      </c>
      <c r="C132" s="156">
        <f>+bendras!E628</f>
        <v>0</v>
      </c>
      <c r="D132" s="157"/>
      <c r="E132" s="158"/>
      <c r="F132" s="159"/>
      <c r="G132" s="156"/>
      <c r="H132" s="159"/>
      <c r="I132" s="156"/>
      <c r="J132" s="159"/>
      <c r="K132" s="156"/>
      <c r="L132" s="159"/>
      <c r="M132" s="160"/>
      <c r="N132" s="157"/>
    </row>
    <row r="133" spans="1:14" ht="36.75" customHeight="1" thickBot="1">
      <c r="A133" s="161" t="s">
        <v>25</v>
      </c>
      <c r="B133" s="162" t="s">
        <v>30</v>
      </c>
      <c r="C133" s="163"/>
      <c r="D133" s="164"/>
      <c r="E133" s="163"/>
      <c r="F133" s="165"/>
      <c r="G133" s="163"/>
      <c r="H133" s="165"/>
      <c r="I133" s="163"/>
      <c r="J133" s="166"/>
      <c r="K133" s="163"/>
      <c r="L133" s="165"/>
      <c r="M133" s="167"/>
      <c r="N133" s="164"/>
    </row>
    <row r="134" spans="1:14" ht="83.25" customHeight="1">
      <c r="A134" s="146" t="s">
        <v>3</v>
      </c>
      <c r="B134" s="147" t="s">
        <v>31</v>
      </c>
      <c r="C134" s="168">
        <f>+bendras!E630</f>
        <v>0</v>
      </c>
      <c r="D134" s="169"/>
      <c r="E134" s="168"/>
      <c r="F134" s="170"/>
      <c r="G134" s="168"/>
      <c r="H134" s="170"/>
      <c r="I134" s="150"/>
      <c r="J134" s="151"/>
      <c r="K134" s="168"/>
      <c r="L134" s="170"/>
      <c r="M134" s="168"/>
      <c r="N134" s="169"/>
    </row>
    <row r="135" spans="1:14" ht="65.25" customHeight="1">
      <c r="A135" s="171" t="s">
        <v>4</v>
      </c>
      <c r="B135" s="155" t="s">
        <v>32</v>
      </c>
      <c r="C135" s="168">
        <f>+bendras!E631</f>
        <v>0</v>
      </c>
      <c r="D135" s="169"/>
      <c r="E135" s="172"/>
      <c r="F135" s="170"/>
      <c r="G135" s="168"/>
      <c r="H135" s="170"/>
      <c r="I135" s="168"/>
      <c r="J135" s="170"/>
      <c r="K135" s="168"/>
      <c r="L135" s="170"/>
      <c r="M135" s="172"/>
      <c r="N135" s="169"/>
    </row>
    <row r="136" spans="1:14" ht="36.75" customHeight="1">
      <c r="A136" s="173" t="s">
        <v>5</v>
      </c>
      <c r="B136" s="174" t="s">
        <v>33</v>
      </c>
      <c r="C136" s="168">
        <f>+bendras!E135</f>
        <v>0</v>
      </c>
      <c r="D136" s="169">
        <f>+bendras!F135</f>
        <v>0</v>
      </c>
      <c r="E136" s="172"/>
      <c r="F136" s="170"/>
      <c r="G136" s="168"/>
      <c r="H136" s="170"/>
      <c r="I136" s="168"/>
      <c r="J136" s="170"/>
      <c r="K136" s="168"/>
      <c r="L136" s="170"/>
      <c r="M136" s="172"/>
      <c r="N136" s="175"/>
    </row>
    <row r="137" spans="1:14" ht="36.75" customHeight="1">
      <c r="A137" s="176" t="s">
        <v>6</v>
      </c>
      <c r="B137" s="174" t="s">
        <v>34</v>
      </c>
      <c r="C137" s="168" t="str">
        <f>+bendras!E136</f>
        <v>TERAPINĖ SLAUGA Pratybos lekt.  I. Tamošaitienė</v>
      </c>
      <c r="D137" s="169" t="str">
        <f>+bendras!F136</f>
        <v>309</v>
      </c>
      <c r="E137" s="172"/>
      <c r="F137" s="170"/>
      <c r="G137" s="168"/>
      <c r="H137" s="170"/>
      <c r="I137" s="168"/>
      <c r="J137" s="170"/>
      <c r="K137" s="168"/>
      <c r="L137" s="170"/>
      <c r="M137" s="172"/>
      <c r="N137" s="175"/>
    </row>
    <row r="138" spans="1:14" ht="36.75" customHeight="1" thickBot="1">
      <c r="A138" s="177" t="s">
        <v>26</v>
      </c>
      <c r="B138" s="178" t="s">
        <v>35</v>
      </c>
      <c r="C138" s="179" t="str">
        <f>+bendras!E137</f>
        <v>TERAPINĖ SLAUGA Pratybos lekt.  I. Tamošaitienė</v>
      </c>
      <c r="D138" s="180" t="str">
        <f>+bendras!F137</f>
        <v>309</v>
      </c>
      <c r="E138" s="181"/>
      <c r="F138" s="182"/>
      <c r="G138" s="179"/>
      <c r="H138" s="182"/>
      <c r="I138" s="179"/>
      <c r="J138" s="182"/>
      <c r="K138" s="179"/>
      <c r="L138" s="182"/>
      <c r="M138" s="181"/>
      <c r="N138" s="180"/>
    </row>
    <row r="139" ht="36.75" customHeight="1" thickBot="1"/>
    <row r="140" spans="1:14" ht="36.75" customHeight="1" thickBot="1">
      <c r="A140" s="141" t="s">
        <v>23</v>
      </c>
      <c r="B140" s="142" t="s">
        <v>24</v>
      </c>
      <c r="C140" s="143" t="str">
        <f>+bendras!A680</f>
        <v>PIRMADIENIS</v>
      </c>
      <c r="D140" s="144">
        <f>+bendras!B680</f>
        <v>44186</v>
      </c>
      <c r="E140" s="143" t="str">
        <f>+bendras!A688</f>
        <v>ANTRADIENIS</v>
      </c>
      <c r="F140" s="145">
        <f>+bendras!B688</f>
        <v>44187</v>
      </c>
      <c r="G140" s="143" t="str">
        <f>+bendras!A696</f>
        <v>TREČIADIENIS</v>
      </c>
      <c r="H140" s="145">
        <f>+bendras!B696</f>
        <v>44188</v>
      </c>
      <c r="I140" s="143" t="str">
        <f>+bendras!A704</f>
        <v>KETVIRTADIENIS</v>
      </c>
      <c r="J140" s="145">
        <f>+bendras!B704</f>
        <v>44189</v>
      </c>
      <c r="K140" s="143" t="str">
        <f>+bendras!A712</f>
        <v>PENKTADIENIS</v>
      </c>
      <c r="L140" s="145">
        <f>+bendras!B712</f>
        <v>44190</v>
      </c>
      <c r="M140" s="143" t="str">
        <f>+bendras!A720</f>
        <v>ŠEŠTADIENIS</v>
      </c>
      <c r="N140" s="145">
        <f>+bendras!B720</f>
        <v>44191</v>
      </c>
    </row>
    <row r="141" spans="1:14" ht="80.25" customHeight="1">
      <c r="A141" s="146" t="s">
        <v>1</v>
      </c>
      <c r="B141" s="147" t="s">
        <v>28</v>
      </c>
      <c r="C141" s="148">
        <f>+bendras!E680</f>
        <v>0</v>
      </c>
      <c r="D141" s="149"/>
      <c r="E141" s="150"/>
      <c r="F141" s="151"/>
      <c r="G141" s="148"/>
      <c r="H141" s="152"/>
      <c r="I141" s="150"/>
      <c r="J141" s="152"/>
      <c r="K141" s="148"/>
      <c r="L141" s="152"/>
      <c r="M141" s="153"/>
      <c r="N141" s="149"/>
    </row>
    <row r="142" spans="1:14" ht="74.25" customHeight="1" thickBot="1">
      <c r="A142" s="154" t="s">
        <v>2</v>
      </c>
      <c r="B142" s="155" t="s">
        <v>29</v>
      </c>
      <c r="C142" s="156">
        <f>+bendras!E681</f>
        <v>0</v>
      </c>
      <c r="D142" s="157"/>
      <c r="E142" s="158"/>
      <c r="F142" s="159"/>
      <c r="G142" s="156"/>
      <c r="H142" s="159"/>
      <c r="I142" s="156"/>
      <c r="J142" s="159"/>
      <c r="K142" s="156"/>
      <c r="L142" s="159"/>
      <c r="M142" s="160"/>
      <c r="N142" s="157"/>
    </row>
    <row r="143" spans="1:14" ht="36.75" customHeight="1" thickBot="1">
      <c r="A143" s="161" t="s">
        <v>25</v>
      </c>
      <c r="B143" s="162" t="s">
        <v>30</v>
      </c>
      <c r="C143" s="163"/>
      <c r="D143" s="164"/>
      <c r="E143" s="163"/>
      <c r="F143" s="165"/>
      <c r="G143" s="163"/>
      <c r="H143" s="165"/>
      <c r="I143" s="163"/>
      <c r="J143" s="166"/>
      <c r="K143" s="163"/>
      <c r="L143" s="165"/>
      <c r="M143" s="167"/>
      <c r="N143" s="164"/>
    </row>
    <row r="144" spans="1:14" ht="60.75" customHeight="1">
      <c r="A144" s="146" t="s">
        <v>3</v>
      </c>
      <c r="B144" s="147" t="s">
        <v>31</v>
      </c>
      <c r="C144" s="168">
        <f>+bendras!E683</f>
        <v>0</v>
      </c>
      <c r="D144" s="169"/>
      <c r="E144" s="168"/>
      <c r="F144" s="170"/>
      <c r="G144" s="168"/>
      <c r="H144" s="170"/>
      <c r="I144" s="150"/>
      <c r="J144" s="151"/>
      <c r="K144" s="168"/>
      <c r="L144" s="170"/>
      <c r="M144" s="168"/>
      <c r="N144" s="169"/>
    </row>
    <row r="145" spans="1:14" ht="53.25" customHeight="1">
      <c r="A145" s="171" t="s">
        <v>4</v>
      </c>
      <c r="B145" s="155" t="s">
        <v>32</v>
      </c>
      <c r="C145" s="168">
        <f>+bendras!E684</f>
        <v>0</v>
      </c>
      <c r="D145" s="169"/>
      <c r="E145" s="172"/>
      <c r="F145" s="170"/>
      <c r="G145" s="168"/>
      <c r="H145" s="170"/>
      <c r="I145" s="168"/>
      <c r="J145" s="170"/>
      <c r="K145" s="168"/>
      <c r="L145" s="170"/>
      <c r="M145" s="172"/>
      <c r="N145" s="169"/>
    </row>
    <row r="146" spans="1:14" ht="36.75" customHeight="1">
      <c r="A146" s="173" t="s">
        <v>5</v>
      </c>
      <c r="B146" s="174" t="s">
        <v>33</v>
      </c>
      <c r="C146" s="168">
        <f>+bendras!E145</f>
        <v>0</v>
      </c>
      <c r="D146" s="169">
        <f>+bendras!F145</f>
        <v>0</v>
      </c>
      <c r="E146" s="172"/>
      <c r="F146" s="170"/>
      <c r="G146" s="168"/>
      <c r="H146" s="170"/>
      <c r="I146" s="168"/>
      <c r="J146" s="170"/>
      <c r="K146" s="168"/>
      <c r="L146" s="170"/>
      <c r="M146" s="172"/>
      <c r="N146" s="175"/>
    </row>
    <row r="147" spans="1:14" ht="36.75" customHeight="1">
      <c r="A147" s="176" t="s">
        <v>6</v>
      </c>
      <c r="B147" s="174" t="s">
        <v>34</v>
      </c>
      <c r="C147" s="168">
        <f>+bendras!E146</f>
        <v>0</v>
      </c>
      <c r="D147" s="169">
        <f>+bendras!F146</f>
        <v>0</v>
      </c>
      <c r="E147" s="172"/>
      <c r="F147" s="170"/>
      <c r="G147" s="168"/>
      <c r="H147" s="170"/>
      <c r="I147" s="168"/>
      <c r="J147" s="170"/>
      <c r="K147" s="168"/>
      <c r="L147" s="170"/>
      <c r="M147" s="172"/>
      <c r="N147" s="175"/>
    </row>
    <row r="148" spans="1:14" ht="36.75" customHeight="1" thickBot="1">
      <c r="A148" s="177" t="s">
        <v>26</v>
      </c>
      <c r="B148" s="178" t="s">
        <v>35</v>
      </c>
      <c r="C148" s="179">
        <f>+bendras!E147</f>
        <v>0</v>
      </c>
      <c r="D148" s="180">
        <f>+bendras!F147</f>
        <v>0</v>
      </c>
      <c r="E148" s="181"/>
      <c r="F148" s="182"/>
      <c r="G148" s="179"/>
      <c r="H148" s="182"/>
      <c r="I148" s="179"/>
      <c r="J148" s="182"/>
      <c r="K148" s="179"/>
      <c r="L148" s="182"/>
      <c r="M148" s="181"/>
      <c r="N148" s="180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2"/>
  <rowBreaks count="7" manualBreakCount="7">
    <brk id="28" max="255" man="1"/>
    <brk id="49" max="48" man="1"/>
    <brk id="69" max="48" man="1"/>
    <brk id="88" max="48" man="1"/>
    <brk id="108" max="48" man="1"/>
    <brk id="128" max="48" man="1"/>
    <brk id="148" max="48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22">
      <selection activeCell="C24" sqref="C24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33"/>
      <c r="B2" s="133"/>
      <c r="C2" s="133"/>
      <c r="D2" s="133"/>
      <c r="E2" s="133"/>
      <c r="F2" s="134"/>
      <c r="G2" s="133"/>
      <c r="H2" s="134"/>
      <c r="I2" s="133"/>
      <c r="J2" s="134"/>
      <c r="K2" s="133"/>
      <c r="L2" s="133"/>
      <c r="M2" s="133"/>
      <c r="N2" s="133"/>
    </row>
    <row r="3" spans="1:14" s="5" customFormat="1" ht="14.25">
      <c r="A3" s="653" t="s">
        <v>7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1:14" s="5" customFormat="1" ht="8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3"/>
      <c r="L4" s="133"/>
      <c r="M4" s="133"/>
      <c r="N4" s="133"/>
    </row>
    <row r="5" spans="1:14" s="5" customFormat="1" ht="39.75" customHeight="1">
      <c r="A5" s="654" t="s">
        <v>43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</row>
    <row r="6" spans="1:14" s="5" customFormat="1" ht="9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3"/>
      <c r="L6" s="133"/>
      <c r="M6" s="137"/>
      <c r="N6" s="133"/>
    </row>
    <row r="7" spans="1:14" s="5" customFormat="1" ht="21" customHeight="1">
      <c r="A7" s="655" t="s">
        <v>15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</row>
    <row r="8" spans="1:14" s="69" customFormat="1" ht="15">
      <c r="A8" s="138"/>
      <c r="B8" s="70"/>
      <c r="C8" s="138"/>
      <c r="D8" s="139"/>
      <c r="E8" s="138"/>
      <c r="F8" s="140"/>
      <c r="G8" s="138"/>
      <c r="H8" s="140"/>
      <c r="I8" s="138"/>
      <c r="J8" s="140"/>
      <c r="K8" s="138"/>
      <c r="L8" s="140"/>
      <c r="M8" s="138"/>
      <c r="N8" s="138"/>
    </row>
    <row r="9" spans="1:14" ht="15.75" thickBot="1">
      <c r="A9" s="138"/>
      <c r="B9" s="138"/>
      <c r="C9" s="138"/>
      <c r="D9" s="140"/>
      <c r="E9" s="138"/>
      <c r="F9" s="140"/>
      <c r="G9" s="138"/>
      <c r="H9" s="140"/>
      <c r="I9" s="138"/>
      <c r="J9" s="140"/>
      <c r="K9" s="138"/>
      <c r="L9" s="140"/>
      <c r="M9" s="138"/>
      <c r="N9" s="138"/>
    </row>
    <row r="10" spans="1:14" ht="36.75" customHeight="1" thickBot="1">
      <c r="A10" s="141" t="s">
        <v>23</v>
      </c>
      <c r="B10" s="142" t="s">
        <v>24</v>
      </c>
      <c r="C10" s="143" t="str">
        <f>+bendras!A10</f>
        <v>PIRMADIENIS</v>
      </c>
      <c r="D10" s="144">
        <f>+bendras!B10</f>
        <v>44116</v>
      </c>
      <c r="E10" s="143" t="str">
        <f>+bendras!A19</f>
        <v>ANTRADIENIS</v>
      </c>
      <c r="F10" s="145">
        <f>+bendras!B19</f>
        <v>44117</v>
      </c>
      <c r="G10" s="143" t="str">
        <f>+bendras!A28</f>
        <v>TREČIADIENIS</v>
      </c>
      <c r="H10" s="145">
        <f>+bendras!B28</f>
        <v>44118</v>
      </c>
      <c r="I10" s="143" t="str">
        <f>+bendras!A37</f>
        <v>KETVIRTADIENIS</v>
      </c>
      <c r="J10" s="145">
        <f>+bendras!B37</f>
        <v>44119</v>
      </c>
      <c r="K10" s="143" t="str">
        <f>+bendras!A46</f>
        <v>PENKTADIENIS</v>
      </c>
      <c r="L10" s="145">
        <f>+bendras!B46</f>
        <v>44120</v>
      </c>
      <c r="M10" s="143" t="str">
        <f>+bendras!A55</f>
        <v>ŠEŠTADIENIS</v>
      </c>
      <c r="N10" s="145">
        <f>+bendras!B55</f>
        <v>44121</v>
      </c>
    </row>
    <row r="11" spans="1:14" ht="57" customHeight="1">
      <c r="A11" s="146" t="s">
        <v>1</v>
      </c>
      <c r="B11" s="147" t="s">
        <v>28</v>
      </c>
      <c r="C11" s="148">
        <f>+bendras!G10</f>
        <v>0</v>
      </c>
      <c r="D11" s="149">
        <f>+bendras!H10</f>
        <v>0</v>
      </c>
      <c r="E11" s="150" t="str">
        <f>+bendras!G19</f>
        <v>TERAPINĖ SLAUGA Pratybos lekt.  I. Tamošaitienė</v>
      </c>
      <c r="F11" s="151" t="str">
        <f>+bendras!H19</f>
        <v>304</v>
      </c>
      <c r="G11" s="148">
        <f>+bendras!G28</f>
        <v>0</v>
      </c>
      <c r="H11" s="152" t="str">
        <f>+bendras!F28</f>
        <v>209*</v>
      </c>
      <c r="I11" s="150" t="str">
        <f>+bendras!G37</f>
        <v>TERAPINĖ SLAUGA Pratybos lekt.  I. Tamošaitienė</v>
      </c>
      <c r="J11" s="152" t="str">
        <f>+bendras!H37</f>
        <v>309</v>
      </c>
      <c r="K11" s="148" t="str">
        <f>+bendras!G46</f>
        <v>TERAPINĖ SLAUGA Teorija lekt.  I. Tamošaitienė</v>
      </c>
      <c r="L11" s="152" t="str">
        <f>+bendras!H46</f>
        <v>Nuotoliniu</v>
      </c>
      <c r="M11" s="153">
        <f>+bendras!G55</f>
        <v>0</v>
      </c>
      <c r="N11" s="149">
        <f>+bendras!H55</f>
        <v>0</v>
      </c>
    </row>
    <row r="12" spans="1:14" ht="57" customHeight="1" thickBot="1">
      <c r="A12" s="154" t="s">
        <v>2</v>
      </c>
      <c r="B12" s="155" t="s">
        <v>29</v>
      </c>
      <c r="C12" s="156">
        <f>+bendras!G11</f>
        <v>0</v>
      </c>
      <c r="D12" s="157">
        <f>+bendras!H11</f>
        <v>0</v>
      </c>
      <c r="E12" s="158" t="str">
        <f>+bendras!G20</f>
        <v>TERAPINĖ SLAUGA Pratybos lekt.  I. Tamošaitienė</v>
      </c>
      <c r="F12" s="235" t="str">
        <f>+bendras!H20</f>
        <v>304</v>
      </c>
      <c r="G12" s="156">
        <f>+bendras!G29</f>
        <v>0</v>
      </c>
      <c r="H12" s="235" t="str">
        <f>+bendras!F29</f>
        <v>209*</v>
      </c>
      <c r="I12" s="156" t="str">
        <f>+bendras!G38</f>
        <v>TERAPINĖ SLAUGA Pratybos lekt.  I. Tamošaitienė</v>
      </c>
      <c r="J12" s="235" t="str">
        <f>+bendras!H38</f>
        <v>309</v>
      </c>
      <c r="K12" s="156" t="str">
        <f>+bendras!G47</f>
        <v>TERAPINĖ SLAUGA Teorija lekt.  I. Tamošaitienė</v>
      </c>
      <c r="L12" s="235" t="str">
        <f>+bendras!H47</f>
        <v>Nuotoliniu</v>
      </c>
      <c r="M12" s="160">
        <f>+bendras!G56</f>
        <v>0</v>
      </c>
      <c r="N12" s="250">
        <f>+bendras!H56</f>
        <v>0</v>
      </c>
    </row>
    <row r="13" spans="1:14" ht="20.25" customHeight="1" thickBot="1">
      <c r="A13" s="161" t="s">
        <v>25</v>
      </c>
      <c r="B13" s="162" t="s">
        <v>30</v>
      </c>
      <c r="C13" s="163">
        <f>+bendras!G12</f>
        <v>0</v>
      </c>
      <c r="D13" s="301">
        <f>+bendras!H12</f>
        <v>0</v>
      </c>
      <c r="E13" s="163">
        <f>+bendras!G21</f>
        <v>0</v>
      </c>
      <c r="F13" s="166">
        <f>+bendras!H21</f>
        <v>0</v>
      </c>
      <c r="G13" s="163">
        <f>+bendras!G30</f>
        <v>0</v>
      </c>
      <c r="H13" s="166">
        <f>+bendras!F30</f>
        <v>0</v>
      </c>
      <c r="I13" s="163">
        <f>+bendras!G39</f>
        <v>0</v>
      </c>
      <c r="J13" s="166">
        <f>+bendras!H39</f>
        <v>0</v>
      </c>
      <c r="K13" s="163">
        <f>+bendras!G48</f>
        <v>0</v>
      </c>
      <c r="L13" s="166">
        <f>+bendras!H48</f>
        <v>0</v>
      </c>
      <c r="M13" s="167">
        <f>+bendras!G57</f>
        <v>0</v>
      </c>
      <c r="N13" s="301">
        <f>+bendras!H57</f>
        <v>0</v>
      </c>
    </row>
    <row r="14" spans="1:14" ht="70.5" customHeight="1">
      <c r="A14" s="146" t="s">
        <v>3</v>
      </c>
      <c r="B14" s="147" t="s">
        <v>31</v>
      </c>
      <c r="C14" s="168" t="str">
        <f>+bendras!G13</f>
        <v>TERAPINĖ SLAUGA Teorija lekt.  I. Tamošaitienė</v>
      </c>
      <c r="D14" s="255" t="str">
        <f>+bendras!H13</f>
        <v>Aktų salė</v>
      </c>
      <c r="E14" s="168" t="str">
        <f>+bendras!G22</f>
        <v>FARMOKOLOGIJA Pratybos lekt. R. Adomėnas </v>
      </c>
      <c r="F14" s="252" t="str">
        <f>+bendras!H22</f>
        <v>216</v>
      </c>
      <c r="G14" s="168">
        <f>+bendras!G31</f>
        <v>0</v>
      </c>
      <c r="H14" s="252" t="str">
        <f>+bendras!F31</f>
        <v>301</v>
      </c>
      <c r="I14" s="150">
        <f>+bendras!G40</f>
        <v>0</v>
      </c>
      <c r="J14" s="249">
        <f>+bendras!H40</f>
        <v>0</v>
      </c>
      <c r="K14" s="168" t="str">
        <f>+bendras!G49</f>
        <v>TERAPINĖ SLAUGA Teorija lekt.  I. Tamošaitienė</v>
      </c>
      <c r="L14" s="252" t="str">
        <f>+bendras!H49</f>
        <v>Nuotoliniu</v>
      </c>
      <c r="M14" s="168">
        <f>+bendras!G58</f>
        <v>0</v>
      </c>
      <c r="N14" s="255">
        <f>+bendras!H58</f>
        <v>0</v>
      </c>
    </row>
    <row r="15" spans="1:14" ht="57" customHeight="1">
      <c r="A15" s="171" t="s">
        <v>4</v>
      </c>
      <c r="B15" s="155" t="s">
        <v>32</v>
      </c>
      <c r="C15" s="168">
        <f>+bendras!G14</f>
        <v>0</v>
      </c>
      <c r="D15" s="255">
        <f>+bendras!H14</f>
        <v>0</v>
      </c>
      <c r="E15" s="172" t="str">
        <f>+bendras!G23</f>
        <v>FARMOKOLOGIJA Pratybos lekt. R. Adomėnas </v>
      </c>
      <c r="F15" s="252" t="str">
        <f>+bendras!H23</f>
        <v>2156</v>
      </c>
      <c r="G15" s="168">
        <f>+bendras!G32</f>
        <v>0</v>
      </c>
      <c r="H15" s="252" t="str">
        <f>+bendras!F32</f>
        <v>301</v>
      </c>
      <c r="I15" s="168">
        <f>+bendras!G41</f>
        <v>0</v>
      </c>
      <c r="J15" s="252">
        <f>+bendras!H41</f>
        <v>0</v>
      </c>
      <c r="K15" s="168" t="str">
        <f>+bendras!G50</f>
        <v>TERAPINĖ SLAUGA Teorija lekt.  I. Tamošaitienė</v>
      </c>
      <c r="L15" s="252" t="str">
        <f>+bendras!H50</f>
        <v>Nuotoliniu</v>
      </c>
      <c r="M15" s="172">
        <f>+bendras!G59</f>
        <v>0</v>
      </c>
      <c r="N15" s="255">
        <f>+bendras!H59</f>
        <v>0</v>
      </c>
    </row>
    <row r="16" spans="1:14" ht="58.5" customHeight="1">
      <c r="A16" s="173" t="s">
        <v>5</v>
      </c>
      <c r="B16" s="174" t="s">
        <v>33</v>
      </c>
      <c r="C16" s="168">
        <f>+bendras!G15</f>
        <v>0</v>
      </c>
      <c r="D16" s="255">
        <f>+bendras!H15</f>
        <v>0</v>
      </c>
      <c r="E16" s="172" t="str">
        <f>+bendras!G24</f>
        <v>Nuo 1700 GENETIKA Teorija lekt. G. Gudzinevičiūtė </v>
      </c>
      <c r="F16" s="252" t="str">
        <f>+bendras!H24</f>
        <v>Aktų salė</v>
      </c>
      <c r="G16" s="168"/>
      <c r="H16" s="252" t="str">
        <f>+bendras!F33</f>
        <v>Aktų salė</v>
      </c>
      <c r="I16" s="168">
        <f>+bendras!G42</f>
        <v>0</v>
      </c>
      <c r="J16" s="252">
        <f>+bendras!H42</f>
        <v>0</v>
      </c>
      <c r="K16" s="168" t="str">
        <f>+bendras!G51</f>
        <v>FARMOKOLOGIJA Teorija lekt. R. Adomėnas </v>
      </c>
      <c r="L16" s="252" t="str">
        <f>+bendras!H51</f>
        <v>Nuotoliniu</v>
      </c>
      <c r="M16" s="172">
        <f>+bendras!G60</f>
        <v>0</v>
      </c>
      <c r="N16" s="237">
        <f>+bendras!H60</f>
        <v>0</v>
      </c>
    </row>
    <row r="17" spans="1:49" s="88" customFormat="1" ht="60.75" customHeight="1">
      <c r="A17" s="176" t="s">
        <v>6</v>
      </c>
      <c r="B17" s="174" t="s">
        <v>34</v>
      </c>
      <c r="C17" s="168" t="str">
        <f>+bendras!G16</f>
        <v>FARMOKOLOGIJA Teorija lekt. R. Adomėnas </v>
      </c>
      <c r="D17" s="255" t="str">
        <f>+bendras!H16</f>
        <v>Aktų salė</v>
      </c>
      <c r="E17" s="172">
        <f>+bendras!G25</f>
        <v>0</v>
      </c>
      <c r="F17" s="252">
        <f>+bendras!H25</f>
        <v>0</v>
      </c>
      <c r="G17" s="168"/>
      <c r="H17" s="252">
        <f>+bendras!F34</f>
        <v>0</v>
      </c>
      <c r="I17" s="168">
        <f>+bendras!G43</f>
        <v>0</v>
      </c>
      <c r="J17" s="252">
        <f>+bendras!H43</f>
        <v>0</v>
      </c>
      <c r="K17" s="168" t="str">
        <f>+bendras!G52</f>
        <v>FARMOKOLOGIJA Teorija lekt. R. Adomėnas </v>
      </c>
      <c r="L17" s="252" t="str">
        <f>+bendras!H52</f>
        <v>Nuotoliniu</v>
      </c>
      <c r="M17" s="172">
        <f>+bendras!G61</f>
        <v>0</v>
      </c>
      <c r="N17" s="237">
        <f>+bendras!H61</f>
        <v>0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</row>
    <row r="18" spans="1:14" s="76" customFormat="1" ht="53.25" customHeight="1" thickBot="1">
      <c r="A18" s="177" t="s">
        <v>26</v>
      </c>
      <c r="B18" s="178" t="s">
        <v>35</v>
      </c>
      <c r="C18" s="179">
        <f>+bendras!G17</f>
        <v>0</v>
      </c>
      <c r="D18" s="302">
        <f>+bendras!H17</f>
        <v>0</v>
      </c>
      <c r="E18" s="181">
        <f>+bendras!G26</f>
        <v>0</v>
      </c>
      <c r="F18" s="253">
        <f>+bendras!H26</f>
        <v>0</v>
      </c>
      <c r="G18" s="179" t="str">
        <f>+bendras!G35</f>
        <v>GENETIKA Pratybos lekt. G. Gudzinevičiūtė </v>
      </c>
      <c r="H18" s="253">
        <f>+bendras!F35</f>
        <v>0</v>
      </c>
      <c r="I18" s="179">
        <f>+bendras!G44</f>
        <v>0</v>
      </c>
      <c r="J18" s="253">
        <f>+bendras!H44</f>
        <v>0</v>
      </c>
      <c r="K18" s="179">
        <f>+bendras!G53</f>
        <v>0</v>
      </c>
      <c r="L18" s="253">
        <f>+bendras!H53</f>
        <v>0</v>
      </c>
      <c r="M18" s="181">
        <f>+bendras!G62</f>
        <v>0</v>
      </c>
      <c r="N18" s="302">
        <f>+bendras!H62</f>
        <v>0</v>
      </c>
    </row>
    <row r="19" spans="1:48" s="2" customFormat="1" ht="49.5" customHeight="1" thickBot="1">
      <c r="A19" s="183"/>
      <c r="B19" s="184"/>
      <c r="C19" s="185"/>
      <c r="D19" s="185"/>
      <c r="E19" s="75"/>
      <c r="F19" s="75"/>
      <c r="G19" s="75"/>
      <c r="H19" s="75"/>
      <c r="I19" s="75"/>
      <c r="J19" s="75"/>
      <c r="K19" s="75"/>
      <c r="L19" s="75"/>
      <c r="M19" s="75"/>
      <c r="N19" s="8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1" t="s">
        <v>23</v>
      </c>
      <c r="B20" s="186" t="s">
        <v>24</v>
      </c>
      <c r="C20" s="143" t="str">
        <f>+bendras!A64</f>
        <v>PIRMADIENIS</v>
      </c>
      <c r="D20" s="145">
        <f>+bendras!B64</f>
        <v>44123</v>
      </c>
      <c r="E20" s="248" t="str">
        <f>+bendras!A73</f>
        <v>ANTRADIENIS</v>
      </c>
      <c r="F20" s="239">
        <f>+bendras!B73</f>
        <v>44124</v>
      </c>
      <c r="G20" s="143" t="str">
        <f>+bendras!A82</f>
        <v>TREČIADIENIS</v>
      </c>
      <c r="H20" s="145">
        <f>+bendras!B82</f>
        <v>44125</v>
      </c>
      <c r="I20" s="143" t="str">
        <f>+bendras!A91</f>
        <v>KETVIRTADIENIS</v>
      </c>
      <c r="J20" s="145">
        <f>+bendras!B91</f>
        <v>44126</v>
      </c>
      <c r="K20" s="143" t="str">
        <f>+bendras!A100</f>
        <v>PENKTADIENIS</v>
      </c>
      <c r="L20" s="145">
        <f>+bendras!B100</f>
        <v>44127</v>
      </c>
      <c r="M20" s="143" t="str">
        <f>+bendras!A109</f>
        <v>ŠEŠTADIENIS</v>
      </c>
      <c r="N20" s="145">
        <f>+bendras!B109</f>
        <v>44128</v>
      </c>
    </row>
    <row r="21" spans="1:14" ht="81.75" customHeight="1">
      <c r="A21" s="146" t="s">
        <v>1</v>
      </c>
      <c r="B21" s="187" t="s">
        <v>28</v>
      </c>
      <c r="C21" s="150">
        <f>+bendras!G64</f>
        <v>0</v>
      </c>
      <c r="D21" s="151">
        <f>+bendras!H64</f>
        <v>0</v>
      </c>
      <c r="E21" s="243" t="str">
        <f>+bendras!G73</f>
        <v>FARMOKOLOGIJA Pratybos lekt. R. Adomėnas </v>
      </c>
      <c r="F21" s="151" t="str">
        <f>+bendras!H73</f>
        <v>303</v>
      </c>
      <c r="G21" s="150">
        <f>+bendras!G82</f>
        <v>0</v>
      </c>
      <c r="H21" s="151">
        <f>+bendras!H82</f>
        <v>0</v>
      </c>
      <c r="I21" s="150" t="str">
        <f>+bendras!G91</f>
        <v>TERAPINĖ SLAUGA Pratybos lekt.  I. Tamošaitienė</v>
      </c>
      <c r="J21" s="151" t="str">
        <f>+bendras!H91</f>
        <v>310</v>
      </c>
      <c r="K21" s="150" t="str">
        <f>+bendras!G100</f>
        <v>TERAPINĖ SLAUGA Teorija lekt.  I. Tamošaitienė</v>
      </c>
      <c r="L21" s="151" t="str">
        <f>+bendras!H100</f>
        <v>Nuotoliniu</v>
      </c>
      <c r="M21" s="150">
        <f>+bendras!G109</f>
        <v>0</v>
      </c>
      <c r="N21" s="151">
        <f>+bendras!H109</f>
        <v>0</v>
      </c>
    </row>
    <row r="22" spans="1:14" ht="77.25" customHeight="1" thickBot="1">
      <c r="A22" s="154" t="s">
        <v>2</v>
      </c>
      <c r="B22" s="188" t="s">
        <v>29</v>
      </c>
      <c r="C22" s="156">
        <f>+bendras!G65</f>
        <v>0</v>
      </c>
      <c r="D22" s="235">
        <f>+bendras!H65</f>
        <v>0</v>
      </c>
      <c r="E22" s="241" t="str">
        <f>+bendras!G74</f>
        <v>FARMOKOLOGIJA Pratybos lekt. R. Adomėnas </v>
      </c>
      <c r="F22" s="235" t="str">
        <f>+bendras!H74</f>
        <v>303</v>
      </c>
      <c r="G22" s="156">
        <f>+bendras!G83</f>
        <v>0</v>
      </c>
      <c r="H22" s="235">
        <f>+bendras!H83</f>
        <v>0</v>
      </c>
      <c r="I22" s="156" t="str">
        <f>+bendras!G92</f>
        <v>TERAPINĖ SLAUGA Pratybos lekt.  I. Tamošaitienė</v>
      </c>
      <c r="J22" s="235" t="str">
        <f>+bendras!H92</f>
        <v>310</v>
      </c>
      <c r="K22" s="156" t="str">
        <f>+bendras!G101</f>
        <v>TERAPINĖ SLAUGA Teorija lekt.  I. Tamošaitienė</v>
      </c>
      <c r="L22" s="235" t="str">
        <f>+bendras!H101</f>
        <v>Nuotoliniu</v>
      </c>
      <c r="M22" s="156">
        <f>+bendras!G110</f>
        <v>0</v>
      </c>
      <c r="N22" s="235">
        <f>+bendras!H110</f>
        <v>0</v>
      </c>
    </row>
    <row r="23" spans="1:14" ht="21.75" customHeight="1" thickBot="1">
      <c r="A23" s="161" t="s">
        <v>25</v>
      </c>
      <c r="B23" s="189" t="s">
        <v>30</v>
      </c>
      <c r="C23" s="163">
        <f>+bendras!G66</f>
        <v>0</v>
      </c>
      <c r="D23" s="166">
        <f>+bendras!H66</f>
        <v>0</v>
      </c>
      <c r="E23" s="292">
        <f>+bendras!G75</f>
        <v>0</v>
      </c>
      <c r="F23" s="303">
        <f>+bendras!H75</f>
        <v>0</v>
      </c>
      <c r="G23" s="163">
        <f>+bendras!G84</f>
        <v>0</v>
      </c>
      <c r="H23" s="166">
        <f>+bendras!H84</f>
        <v>0</v>
      </c>
      <c r="I23" s="163">
        <f>+bendras!G93</f>
        <v>0</v>
      </c>
      <c r="J23" s="166">
        <f>+bendras!H93</f>
        <v>0</v>
      </c>
      <c r="K23" s="163">
        <f>+bendras!G102</f>
        <v>0</v>
      </c>
      <c r="L23" s="166">
        <f>+bendras!H102</f>
        <v>0</v>
      </c>
      <c r="M23" s="163">
        <f>+bendras!G111</f>
        <v>0</v>
      </c>
      <c r="N23" s="166">
        <f>+bendras!H111</f>
        <v>0</v>
      </c>
    </row>
    <row r="24" spans="1:14" ht="78.75" customHeight="1">
      <c r="A24" s="146" t="s">
        <v>3</v>
      </c>
      <c r="B24" s="187" t="s">
        <v>31</v>
      </c>
      <c r="C24" s="168" t="str">
        <f>+bendras!G67</f>
        <v>TERAPINĖ SLAUGA Pratybos lekt.  I. Tamošaitienė</v>
      </c>
      <c r="D24" s="252" t="str">
        <f>+bendras!H67</f>
        <v>304</v>
      </c>
      <c r="E24" s="243" t="str">
        <f>+bendras!G76</f>
        <v>TERAPINĖ SLAUGA Pratybos lekt.  I. Tamošaitienė</v>
      </c>
      <c r="F24" s="249" t="str">
        <f>+bendras!H76</f>
        <v>304</v>
      </c>
      <c r="G24" s="168">
        <f>+bendras!G85</f>
        <v>0</v>
      </c>
      <c r="H24" s="252">
        <f>+bendras!H85</f>
        <v>0</v>
      </c>
      <c r="I24" s="168" t="str">
        <f>+bendras!G94</f>
        <v>FARMOKOLOGIJA Pratybos lekt. R. Adomėnas </v>
      </c>
      <c r="J24" s="252" t="str">
        <f>+bendras!H94</f>
        <v>309</v>
      </c>
      <c r="K24" s="168" t="str">
        <f>+bendras!G103</f>
        <v>TERAPINĖ SLAUGA Teorija lekt.  I. Tamošaitienė</v>
      </c>
      <c r="L24" s="252" t="str">
        <f>+bendras!H103</f>
        <v>Nuotoliniu</v>
      </c>
      <c r="M24" s="168">
        <f>+bendras!G112</f>
        <v>0</v>
      </c>
      <c r="N24" s="252">
        <f>+bendras!H112</f>
        <v>0</v>
      </c>
    </row>
    <row r="25" spans="1:14" ht="69.75" customHeight="1">
      <c r="A25" s="171" t="s">
        <v>4</v>
      </c>
      <c r="B25" s="190" t="s">
        <v>32</v>
      </c>
      <c r="C25" s="168" t="str">
        <f>+bendras!G68</f>
        <v>TERAPINĖ SLAUGA Pratybos lekt.  I. Tamošaitienė Iki 1715</v>
      </c>
      <c r="D25" s="252" t="str">
        <f>+bendras!H68</f>
        <v>304</v>
      </c>
      <c r="E25" s="243" t="str">
        <f>+bendras!G77</f>
        <v>TERAPINĖ SLAUGA Pratybos lekt.  I. Tamošaitienė iki 1715 val.</v>
      </c>
      <c r="F25" s="251" t="str">
        <f>+bendras!H77</f>
        <v>304</v>
      </c>
      <c r="G25" s="191">
        <f>+bendras!G86</f>
        <v>0</v>
      </c>
      <c r="H25" s="252">
        <f>+bendras!H86</f>
        <v>0</v>
      </c>
      <c r="I25" s="168" t="str">
        <f>+bendras!G95</f>
        <v>FARMOKOLOGIJA Pratybos lekt. R. Adomėnas </v>
      </c>
      <c r="J25" s="252" t="str">
        <f>+bendras!H95</f>
        <v>309</v>
      </c>
      <c r="K25" s="168" t="str">
        <f>+bendras!G104</f>
        <v>TERAPINĖ SLAUGA Teorija lekt.  I. Tamošaitienė</v>
      </c>
      <c r="L25" s="252" t="str">
        <f>+bendras!H104</f>
        <v>Nuotoliniu</v>
      </c>
      <c r="M25" s="168">
        <f>+bendras!G113</f>
        <v>0</v>
      </c>
      <c r="N25" s="252">
        <f>+bendras!H113</f>
        <v>0</v>
      </c>
    </row>
    <row r="26" spans="1:14" ht="55.5" customHeight="1">
      <c r="A26" s="192" t="s">
        <v>5</v>
      </c>
      <c r="B26" s="190" t="s">
        <v>33</v>
      </c>
      <c r="C26" s="168" t="str">
        <f>+bendras!G69</f>
        <v>Nuo 1715 val. MEDICININĖ BIOCHEMIJA Teorija doc. dr. D. Šablevičienė </v>
      </c>
      <c r="D26" s="252" t="str">
        <f>+bendras!H69</f>
        <v>Aktų salė</v>
      </c>
      <c r="E26" s="243" t="str">
        <f>+bendras!G78</f>
        <v>Nuo 1715 val.MEDICININĖ BIOCHEMIJA Pratybos doc. dr. D. Šablevičienė </v>
      </c>
      <c r="F26" s="251" t="str">
        <f>+bendras!H78</f>
        <v>TC</v>
      </c>
      <c r="G26" s="191">
        <f>+bendras!G87</f>
        <v>0</v>
      </c>
      <c r="H26" s="252">
        <f>+bendras!H87</f>
        <v>0</v>
      </c>
      <c r="I26" s="168">
        <f>+bendras!G96</f>
        <v>0</v>
      </c>
      <c r="J26" s="252">
        <f>+bendras!H96</f>
        <v>0</v>
      </c>
      <c r="K26" s="168" t="str">
        <f>+bendras!G105</f>
        <v>FARMOKOLOGIJA Teorija lekt. R. Adomėnas </v>
      </c>
      <c r="L26" s="252" t="str">
        <f>+bendras!H105</f>
        <v>Nuotoliniu</v>
      </c>
      <c r="M26" s="168">
        <f>+bendras!G114</f>
        <v>0</v>
      </c>
      <c r="N26" s="252">
        <f>+bendras!H114</f>
        <v>0</v>
      </c>
    </row>
    <row r="27" spans="1:14" ht="55.5" customHeight="1">
      <c r="A27" s="171" t="s">
        <v>6</v>
      </c>
      <c r="B27" s="190" t="s">
        <v>34</v>
      </c>
      <c r="C27" s="168">
        <f>+bendras!G70</f>
        <v>0</v>
      </c>
      <c r="D27" s="252">
        <f>+bendras!H70</f>
        <v>0</v>
      </c>
      <c r="E27" s="243" t="str">
        <f>+bendras!G79</f>
        <v>MEDICININĖ BIOCHEMIJA Pratybos doc. dr. D. Šablevičienė</v>
      </c>
      <c r="F27" s="251" t="str">
        <f>+bendras!H79</f>
        <v>TC</v>
      </c>
      <c r="G27" s="191">
        <f>+bendras!G88</f>
        <v>0</v>
      </c>
      <c r="H27" s="252">
        <f>+bendras!H88</f>
        <v>0</v>
      </c>
      <c r="I27" s="168">
        <f>+bendras!G97</f>
        <v>0</v>
      </c>
      <c r="J27" s="252">
        <f>+bendras!H97</f>
        <v>0</v>
      </c>
      <c r="K27" s="168" t="str">
        <f>+bendras!G106</f>
        <v>FARMOKOLOGIJA Teorija lekt. R. Adomėnas </v>
      </c>
      <c r="L27" s="252" t="str">
        <f>+bendras!H106</f>
        <v>Nuotoliniu</v>
      </c>
      <c r="M27" s="168">
        <f>+bendras!G115</f>
        <v>0</v>
      </c>
      <c r="N27" s="252">
        <f>+bendras!H115</f>
        <v>0</v>
      </c>
    </row>
    <row r="28" spans="1:14" ht="55.5" customHeight="1" thickBot="1">
      <c r="A28" s="177" t="s">
        <v>26</v>
      </c>
      <c r="B28" s="193" t="s">
        <v>35</v>
      </c>
      <c r="C28" s="168">
        <f>+bendras!G71</f>
        <v>0</v>
      </c>
      <c r="D28" s="252">
        <f>+bendras!H71</f>
        <v>0</v>
      </c>
      <c r="E28" s="243">
        <f>+bendras!G80</f>
        <v>0</v>
      </c>
      <c r="F28" s="251">
        <f>+bendras!H80</f>
        <v>0</v>
      </c>
      <c r="G28" s="191">
        <f>+bendras!G89</f>
        <v>0</v>
      </c>
      <c r="H28" s="252">
        <f>+bendras!H89</f>
        <v>0</v>
      </c>
      <c r="I28" s="168">
        <f>+bendras!G98</f>
        <v>0</v>
      </c>
      <c r="J28" s="252">
        <f>+bendras!H98</f>
        <v>0</v>
      </c>
      <c r="K28" s="168">
        <f>+bendras!G107</f>
        <v>0</v>
      </c>
      <c r="L28" s="252">
        <f>+bendras!H107</f>
        <v>0</v>
      </c>
      <c r="M28" s="168">
        <f>+bendras!G116</f>
        <v>0</v>
      </c>
      <c r="N28" s="252">
        <f>+bendras!H116</f>
        <v>0</v>
      </c>
    </row>
    <row r="29" spans="1:14" ht="41.25" customHeight="1" thickBot="1">
      <c r="A29" s="194"/>
      <c r="B29" s="195"/>
      <c r="C29" s="185"/>
      <c r="D29" s="185"/>
      <c r="E29" s="75"/>
      <c r="F29" s="75"/>
      <c r="G29" s="75"/>
      <c r="H29" s="75"/>
      <c r="I29" s="75"/>
      <c r="J29" s="75"/>
      <c r="K29" s="75"/>
      <c r="L29" s="75"/>
      <c r="M29" s="75"/>
      <c r="N29" s="80"/>
    </row>
    <row r="30" spans="1:14" ht="36.75" customHeight="1" thickBot="1">
      <c r="A30" s="141" t="s">
        <v>23</v>
      </c>
      <c r="B30" s="142" t="s">
        <v>24</v>
      </c>
      <c r="C30" s="143" t="str">
        <f>+bendras!A118</f>
        <v>PIRMADIENIS</v>
      </c>
      <c r="D30" s="145">
        <f>+bendras!B118</f>
        <v>44130</v>
      </c>
      <c r="E30" s="143" t="str">
        <f>+bendras!A127</f>
        <v>ANTRADIENIS</v>
      </c>
      <c r="F30" s="145">
        <f>+bendras!B127</f>
        <v>44131</v>
      </c>
      <c r="G30" s="143" t="str">
        <f>+bendras!A136</f>
        <v>TREČIADIENIS</v>
      </c>
      <c r="H30" s="145">
        <f>+bendras!B136</f>
        <v>44132</v>
      </c>
      <c r="I30" s="143" t="str">
        <f>+bendras!A145</f>
        <v>KETVIRTADIENIS</v>
      </c>
      <c r="J30" s="145">
        <f>+bendras!B145</f>
        <v>44133</v>
      </c>
      <c r="K30" s="143" t="str">
        <f>+bendras!A154</f>
        <v>PENKTADIENIS</v>
      </c>
      <c r="L30" s="145">
        <f>+bendras!B154</f>
        <v>44134</v>
      </c>
      <c r="M30" s="143" t="str">
        <f>+bendras!A163</f>
        <v>ŠEŠTADIENIS</v>
      </c>
      <c r="N30" s="145">
        <f>+bendras!B163</f>
        <v>44135</v>
      </c>
    </row>
    <row r="31" spans="1:14" ht="75.75" customHeight="1">
      <c r="A31" s="146" t="s">
        <v>1</v>
      </c>
      <c r="B31" s="147" t="s">
        <v>28</v>
      </c>
      <c r="C31" s="148">
        <f>+bendras!G118</f>
        <v>0</v>
      </c>
      <c r="D31" s="196">
        <f>bendras!H118</f>
        <v>0</v>
      </c>
      <c r="E31" s="148" t="str">
        <f>+bendras!G127</f>
        <v>FARMOKOLOGIJA Pratybos lekt. R. Adomėnas </v>
      </c>
      <c r="F31" s="196" t="str">
        <f>+bendras!H127</f>
        <v>304</v>
      </c>
      <c r="G31" s="197">
        <f>+bendras!G136</f>
        <v>0</v>
      </c>
      <c r="H31" s="198">
        <f>+bendras!H136</f>
        <v>0</v>
      </c>
      <c r="I31" s="148" t="str">
        <f>+bendras!G145</f>
        <v>TERAPINĖ SLAUGA Pratybos lekt.  I. Tamošaitienė</v>
      </c>
      <c r="J31" s="196" t="str">
        <f>+bendras!H145</f>
        <v>309</v>
      </c>
      <c r="K31" s="148" t="str">
        <f>+bendras!G154</f>
        <v>TERAPINĖ SLAUGA Teorija lekt.  I. Tamošaitienė</v>
      </c>
      <c r="L31" s="196" t="str">
        <f>+bendras!H154</f>
        <v>Nuotoliniu</v>
      </c>
      <c r="M31" s="148">
        <f>+bendras!G163</f>
        <v>0</v>
      </c>
      <c r="N31" s="152">
        <f>+bendras!H163</f>
        <v>0</v>
      </c>
    </row>
    <row r="32" spans="1:14" ht="68.25" customHeight="1" thickBot="1">
      <c r="A32" s="154" t="s">
        <v>2</v>
      </c>
      <c r="B32" s="155" t="s">
        <v>29</v>
      </c>
      <c r="C32" s="156">
        <f>+bendras!G119</f>
        <v>0</v>
      </c>
      <c r="D32" s="241">
        <f>bendras!H119</f>
        <v>0</v>
      </c>
      <c r="E32" s="156" t="str">
        <f>+bendras!G128</f>
        <v>FARMOKOLOGIJA Pratybos lekt. R. Adomėnas </v>
      </c>
      <c r="F32" s="241" t="str">
        <f>+bendras!H128</f>
        <v>304</v>
      </c>
      <c r="G32" s="200">
        <f>+bendras!G137</f>
        <v>0</v>
      </c>
      <c r="H32" s="305">
        <f>+bendras!H137</f>
        <v>0</v>
      </c>
      <c r="I32" s="156" t="str">
        <f>+bendras!G146</f>
        <v>TERAPINĖ SLAUGA Pratybos lekt.  I. Tamošaitienė</v>
      </c>
      <c r="J32" s="241" t="str">
        <f>+bendras!H146</f>
        <v>309</v>
      </c>
      <c r="K32" s="156" t="str">
        <f>+bendras!G155</f>
        <v>TERAPINĖ SLAUGA Teorija lekt.  I. Tamošaitienė</v>
      </c>
      <c r="L32" s="241" t="str">
        <f>+bendras!H155</f>
        <v>Nuotoliniu</v>
      </c>
      <c r="M32" s="156">
        <f>+bendras!G164</f>
        <v>0</v>
      </c>
      <c r="N32" s="235">
        <f>+bendras!H164</f>
        <v>0</v>
      </c>
    </row>
    <row r="33" spans="1:14" ht="20.25" customHeight="1" thickBot="1">
      <c r="A33" s="161" t="s">
        <v>25</v>
      </c>
      <c r="B33" s="162" t="s">
        <v>30</v>
      </c>
      <c r="C33" s="163">
        <f>+bendras!G120</f>
        <v>0</v>
      </c>
      <c r="D33" s="306">
        <f>bendras!H120</f>
        <v>0</v>
      </c>
      <c r="E33" s="163">
        <f>+bendras!G129</f>
        <v>0</v>
      </c>
      <c r="F33" s="306">
        <f>+bendras!H129</f>
        <v>0</v>
      </c>
      <c r="G33" s="203">
        <f>+bendras!G138</f>
        <v>0</v>
      </c>
      <c r="H33" s="306">
        <f>+bendras!H138</f>
        <v>0</v>
      </c>
      <c r="I33" s="163">
        <f>+bendras!G147</f>
        <v>0</v>
      </c>
      <c r="J33" s="306">
        <f>+bendras!H147</f>
        <v>0</v>
      </c>
      <c r="K33" s="163">
        <f>+bendras!G156</f>
        <v>0</v>
      </c>
      <c r="L33" s="306">
        <f>+bendras!H156</f>
        <v>0</v>
      </c>
      <c r="M33" s="163">
        <f>+bendras!G165</f>
        <v>0</v>
      </c>
      <c r="N33" s="166">
        <f>+bendras!H165</f>
        <v>0</v>
      </c>
    </row>
    <row r="34" spans="1:14" ht="94.5" customHeight="1">
      <c r="A34" s="146" t="s">
        <v>3</v>
      </c>
      <c r="B34" s="147" t="s">
        <v>31</v>
      </c>
      <c r="C34" s="204" t="str">
        <f>+bendras!G121</f>
        <v>TERAPINĖ SLAUGA Pratybos lekt.  I. Tamošaitienė</v>
      </c>
      <c r="D34" s="256" t="str">
        <f>bendras!H121</f>
        <v>309</v>
      </c>
      <c r="E34" s="204" t="str">
        <f>+bendras!G130</f>
        <v>TERAPINĖ SLAUGA Pratybos lekt.  I. Tamošaitienė</v>
      </c>
      <c r="F34" s="256" t="str">
        <f>+bendras!H130</f>
        <v>309</v>
      </c>
      <c r="G34" s="197" t="str">
        <f>+bendras!G139</f>
        <v>TERAPINĖ SLAUGA Pratybos lekt.  I. Tamošaitienė</v>
      </c>
      <c r="H34" s="304" t="str">
        <f>+bendras!H139</f>
        <v>309</v>
      </c>
      <c r="I34" s="204" t="str">
        <f>+bendras!G148</f>
        <v>FARMOKOLOGIJA Pratybos lekt. R. Adomėnas </v>
      </c>
      <c r="J34" s="256" t="str">
        <f>+bendras!H148</f>
        <v>305</v>
      </c>
      <c r="K34" s="204" t="str">
        <f>+bendras!G157</f>
        <v>TERAPINĖ SLAUGA Teorija lekt.  I. Tamošaitienė</v>
      </c>
      <c r="L34" s="256" t="str">
        <f>+bendras!H157</f>
        <v>Nuotoliniu</v>
      </c>
      <c r="M34" s="204">
        <f>+bendras!G166</f>
        <v>0</v>
      </c>
      <c r="N34" s="307">
        <f>+bendras!H166</f>
        <v>0</v>
      </c>
    </row>
    <row r="35" spans="1:14" ht="67.5" customHeight="1">
      <c r="A35" s="171" t="s">
        <v>4</v>
      </c>
      <c r="B35" s="174" t="s">
        <v>32</v>
      </c>
      <c r="C35" s="172" t="str">
        <f>+bendras!G122</f>
        <v>TERAPINĖ SLAUGA Pratybos lekt.  I. Tamošaitienė Iki 1715 val. </v>
      </c>
      <c r="D35" s="257" t="str">
        <f>bendras!H122</f>
        <v>309</v>
      </c>
      <c r="E35" s="172" t="str">
        <f>+bendras!G131</f>
        <v>TERAPINĖ SLAUGA Pratybos lekt.  I. Tamošaitienė</v>
      </c>
      <c r="F35" s="257" t="str">
        <f>+bendras!H131</f>
        <v>309</v>
      </c>
      <c r="G35" s="208" t="str">
        <f>+bendras!G140</f>
        <v>TERAPINĖ SLAUGA Pratybos lekt.  I. Tamošaitienė</v>
      </c>
      <c r="H35" s="308" t="str">
        <f>+bendras!H140</f>
        <v>309</v>
      </c>
      <c r="I35" s="172" t="str">
        <f>+bendras!G149</f>
        <v>FARMOKOLOGIJA Pratybos lekt. R. Adomėnas </v>
      </c>
      <c r="J35" s="257" t="str">
        <f>+bendras!H149</f>
        <v>305</v>
      </c>
      <c r="K35" s="172" t="str">
        <f>+bendras!G158</f>
        <v>FARMOKOLOGIJA Teorija lekt. R. Adomėnas </v>
      </c>
      <c r="L35" s="257" t="str">
        <f>+bendras!H158</f>
        <v>Nuotoliniu</v>
      </c>
      <c r="M35" s="172">
        <f>+bendras!G167</f>
        <v>0</v>
      </c>
      <c r="N35" s="309">
        <f>+bendras!H167</f>
        <v>0</v>
      </c>
    </row>
    <row r="36" spans="1:14" ht="63.75" customHeight="1">
      <c r="A36" s="154" t="s">
        <v>5</v>
      </c>
      <c r="B36" s="155" t="s">
        <v>33</v>
      </c>
      <c r="C36" s="172" t="str">
        <f>+bendras!G123</f>
        <v>Nuo 1715 val. MEDICININĖ BIOCHEMIJA Teorija doc. dr. D. Šablevičienė </v>
      </c>
      <c r="D36" s="257" t="str">
        <f>bendras!H123</f>
        <v>Aktų salė</v>
      </c>
      <c r="E36" s="172" t="str">
        <f>+bendras!G132</f>
        <v>Nuo 1700 val. GENETIKA Teorija lekt. G. Gudzinevičiūtė </v>
      </c>
      <c r="F36" s="257" t="str">
        <f>+bendras!H132</f>
        <v>Nuotoliniu būdu</v>
      </c>
      <c r="G36" s="172" t="str">
        <f>+bendras!G141</f>
        <v>Nuo 1715 val. MEDICININĖ BIOCHEMIJA Pratybos doc. dr. D. Šablevičienė</v>
      </c>
      <c r="H36" s="257" t="str">
        <f>+bendras!H141</f>
        <v>TC</v>
      </c>
      <c r="I36" s="172" t="str">
        <f>+bendras!G150</f>
        <v>Nuo 17 00 val.GENETIKA Pratybos lekt. G. Gudzinevičiūtė </v>
      </c>
      <c r="J36" s="257" t="str">
        <f>+bendras!H150</f>
        <v>Nuotoliniu būdu</v>
      </c>
      <c r="K36" s="172">
        <f>+bendras!G159</f>
        <v>0</v>
      </c>
      <c r="L36" s="257">
        <f>+bendras!H159</f>
        <v>0</v>
      </c>
      <c r="M36" s="172">
        <f>+bendras!G168</f>
        <v>0</v>
      </c>
      <c r="N36" s="309">
        <f>+bendras!H168</f>
        <v>0</v>
      </c>
    </row>
    <row r="37" spans="1:14" ht="58.5" customHeight="1">
      <c r="A37" s="171" t="s">
        <v>6</v>
      </c>
      <c r="B37" s="190" t="s">
        <v>34</v>
      </c>
      <c r="C37" s="172">
        <f>+bendras!G124</f>
        <v>0</v>
      </c>
      <c r="D37" s="257">
        <f>bendras!H124</f>
        <v>0</v>
      </c>
      <c r="E37" s="172">
        <f>+bendras!G133</f>
        <v>0</v>
      </c>
      <c r="F37" s="257">
        <f>+bendras!H133</f>
        <v>0</v>
      </c>
      <c r="G37" s="172" t="str">
        <f>+bendras!G142</f>
        <v>MEDICININĖ BIOCHEMIJA Pratybos doc. dr. D. Šablevičienė</v>
      </c>
      <c r="H37" s="257" t="str">
        <f>+bendras!H142</f>
        <v>TC</v>
      </c>
      <c r="I37" s="172" t="str">
        <f>+bendras!G151</f>
        <v>GENETIKA Pratybos lekt. G. Gudzinevičiūtė </v>
      </c>
      <c r="J37" s="257" t="str">
        <f>+bendras!H151</f>
        <v>Nuotoliniu būdu</v>
      </c>
      <c r="K37" s="172">
        <f>+bendras!G160</f>
        <v>0</v>
      </c>
      <c r="L37" s="257">
        <f>+bendras!H160</f>
        <v>0</v>
      </c>
      <c r="M37" s="172">
        <f>+bendras!G169</f>
        <v>0</v>
      </c>
      <c r="N37" s="309">
        <f>+bendras!H169</f>
        <v>0</v>
      </c>
    </row>
    <row r="38" spans="1:14" ht="58.5" customHeight="1" thickBot="1">
      <c r="A38" s="177" t="s">
        <v>26</v>
      </c>
      <c r="B38" s="178" t="s">
        <v>35</v>
      </c>
      <c r="C38" s="181">
        <f>+bendras!G125</f>
        <v>0</v>
      </c>
      <c r="D38" s="238">
        <f>bendras!H125</f>
        <v>0</v>
      </c>
      <c r="E38" s="181">
        <f>+bendras!G134</f>
        <v>0</v>
      </c>
      <c r="F38" s="238">
        <f>+bendras!H134</f>
        <v>0</v>
      </c>
      <c r="G38" s="181">
        <f>+bendras!G143</f>
        <v>0</v>
      </c>
      <c r="H38" s="238">
        <f>+bendras!H143</f>
        <v>0</v>
      </c>
      <c r="I38" s="181">
        <f>+bendras!G152</f>
        <v>0</v>
      </c>
      <c r="J38" s="238">
        <f>+bendras!H152</f>
        <v>0</v>
      </c>
      <c r="K38" s="181">
        <f>+bendras!G161</f>
        <v>0</v>
      </c>
      <c r="L38" s="238">
        <f>+bendras!H161</f>
        <v>0</v>
      </c>
      <c r="M38" s="181">
        <f>+bendras!G170</f>
        <v>0</v>
      </c>
      <c r="N38" s="310">
        <f>+bendras!H170</f>
        <v>0</v>
      </c>
    </row>
    <row r="39" spans="1:14" ht="58.5" customHeight="1" thickBot="1">
      <c r="A39" s="213"/>
      <c r="B39" s="213"/>
      <c r="C39" s="214"/>
      <c r="D39" s="215"/>
      <c r="E39" s="214"/>
      <c r="F39" s="215"/>
      <c r="G39" s="214"/>
      <c r="H39" s="215"/>
      <c r="I39" s="214"/>
      <c r="J39" s="215"/>
      <c r="K39" s="216"/>
      <c r="L39" s="217"/>
      <c r="M39" s="216"/>
      <c r="N39" s="217"/>
    </row>
    <row r="40" spans="1:14" ht="36.75" customHeight="1" thickBot="1">
      <c r="A40" s="141" t="s">
        <v>23</v>
      </c>
      <c r="B40" s="142" t="s">
        <v>24</v>
      </c>
      <c r="C40" s="143" t="str">
        <f>+bendras!A171</f>
        <v>PIRMADIENIS</v>
      </c>
      <c r="D40" s="145">
        <f>+bendras!B171</f>
        <v>44137</v>
      </c>
      <c r="E40" s="143" t="str">
        <f>+bendras!A180</f>
        <v>ANTRADIENIS</v>
      </c>
      <c r="F40" s="145">
        <f>+bendras!B180</f>
        <v>44138</v>
      </c>
      <c r="G40" s="143" t="str">
        <f>+bendras!A189</f>
        <v>TREČIADIENIS</v>
      </c>
      <c r="H40" s="145">
        <f>+bendras!B189</f>
        <v>44139</v>
      </c>
      <c r="I40" s="143" t="str">
        <f>+bendras!A198</f>
        <v>KETVIRTADIENIS</v>
      </c>
      <c r="J40" s="145">
        <f>+bendras!B198</f>
        <v>44140</v>
      </c>
      <c r="K40" s="143" t="str">
        <f>+bendras!A206</f>
        <v>PENKTADIENIS</v>
      </c>
      <c r="L40" s="145">
        <f>+bendras!B206</f>
        <v>44141</v>
      </c>
      <c r="M40" s="143" t="str">
        <f>+bendras!A215</f>
        <v>ŠEŠTADIENIS</v>
      </c>
      <c r="N40" s="145">
        <f>+bendras!B215</f>
        <v>44142</v>
      </c>
    </row>
    <row r="41" spans="1:14" ht="75.75" customHeight="1">
      <c r="A41" s="146" t="s">
        <v>1</v>
      </c>
      <c r="B41" s="147" t="s">
        <v>28</v>
      </c>
      <c r="C41" s="148">
        <f>+bendras!G171</f>
        <v>0</v>
      </c>
      <c r="D41" s="196">
        <f>+bendras!H171</f>
        <v>0</v>
      </c>
      <c r="E41" s="148" t="str">
        <f>+bendras!G180</f>
        <v>SLAUGOS TAIKOMIEJI TYRIMAI Pratybos lekt. D. Abramavičienė</v>
      </c>
      <c r="F41" s="236" t="str">
        <f>+bendras!H180</f>
        <v>109*</v>
      </c>
      <c r="G41" s="148" t="str">
        <f>+bendras!G189</f>
        <v>SLAUGOS TAIKOMIEJI TYRIMAI Teorija lekt. D. Abramavičienė</v>
      </c>
      <c r="H41" s="196" t="str">
        <f>+bendras!H189</f>
        <v>Aktų salė</v>
      </c>
      <c r="I41" s="148">
        <f>+bendras!G198</f>
        <v>0</v>
      </c>
      <c r="J41" s="196">
        <f>+bendras!H198</f>
        <v>0</v>
      </c>
      <c r="K41" s="148">
        <f>+bendras!G206</f>
        <v>0</v>
      </c>
      <c r="L41" s="196">
        <f>+bendras!H206</f>
        <v>0</v>
      </c>
      <c r="M41" s="148">
        <f>+bendras!G215</f>
        <v>0</v>
      </c>
      <c r="N41" s="152">
        <f>+bendras!H215</f>
        <v>0</v>
      </c>
    </row>
    <row r="42" spans="1:14" ht="68.25" customHeight="1" thickBot="1">
      <c r="A42" s="154" t="s">
        <v>2</v>
      </c>
      <c r="B42" s="155" t="s">
        <v>29</v>
      </c>
      <c r="C42" s="150">
        <f>+bendras!G172</f>
        <v>0</v>
      </c>
      <c r="D42" s="243">
        <f>+bendras!H172</f>
        <v>0</v>
      </c>
      <c r="E42" s="150" t="str">
        <f>+bendras!G181</f>
        <v>SLAUGOS TAIKOMIEJI TYRIMAI Pratybos lekt. D. Abramavičienė</v>
      </c>
      <c r="F42" s="243" t="str">
        <f>+bendras!H181</f>
        <v>109*</v>
      </c>
      <c r="G42" s="150" t="str">
        <f>+bendras!G190</f>
        <v>SLAUGOS TAIKOMIEJI TYRIMAI Teorija lekt. D. Abramavičienė</v>
      </c>
      <c r="H42" s="243" t="str">
        <f>+bendras!H190</f>
        <v>Aktų salė</v>
      </c>
      <c r="I42" s="150">
        <f>+bendras!G199</f>
        <v>0</v>
      </c>
      <c r="J42" s="243">
        <f>+bendras!H199</f>
        <v>0</v>
      </c>
      <c r="K42" s="150">
        <f>+bendras!G207</f>
        <v>0</v>
      </c>
      <c r="L42" s="243">
        <f>+bendras!H207</f>
        <v>0</v>
      </c>
      <c r="M42" s="150">
        <f>+bendras!G216</f>
        <v>0</v>
      </c>
      <c r="N42" s="249">
        <f>+bendras!H216</f>
        <v>0</v>
      </c>
    </row>
    <row r="43" spans="1:14" ht="20.25" customHeight="1" thickBot="1">
      <c r="A43" s="161" t="s">
        <v>25</v>
      </c>
      <c r="B43" s="162" t="s">
        <v>30</v>
      </c>
      <c r="C43" s="221">
        <f>+bendras!G173</f>
        <v>0</v>
      </c>
      <c r="D43" s="297">
        <f>+bendras!H173</f>
        <v>0</v>
      </c>
      <c r="E43" s="221">
        <f>+bendras!G182</f>
        <v>0</v>
      </c>
      <c r="F43" s="297">
        <f>+bendras!H182</f>
        <v>0</v>
      </c>
      <c r="G43" s="221">
        <f>+bendras!G191</f>
        <v>0</v>
      </c>
      <c r="H43" s="297">
        <f>+bendras!H191</f>
        <v>0</v>
      </c>
      <c r="I43" s="221">
        <f>+bendras!G200</f>
        <v>0</v>
      </c>
      <c r="J43" s="297">
        <f>+bendras!H200</f>
        <v>0</v>
      </c>
      <c r="K43" s="221">
        <f>+bendras!G208</f>
        <v>0</v>
      </c>
      <c r="L43" s="297">
        <f>+bendras!H208</f>
        <v>0</v>
      </c>
      <c r="M43" s="221">
        <f>+bendras!G217</f>
        <v>0</v>
      </c>
      <c r="N43" s="298">
        <f>+bendras!H217</f>
        <v>0</v>
      </c>
    </row>
    <row r="44" spans="1:14" ht="85.5" customHeight="1">
      <c r="A44" s="146" t="s">
        <v>3</v>
      </c>
      <c r="B44" s="147" t="s">
        <v>31</v>
      </c>
      <c r="C44" s="148">
        <f>+bendras!G174</f>
        <v>0</v>
      </c>
      <c r="D44" s="236">
        <f>+bendras!H174</f>
        <v>0</v>
      </c>
      <c r="E44" s="148" t="str">
        <f>+bendras!G183</f>
        <v>TERAPINĖ SLAUGA Pratybos lekt.  I. Tamošaitienė</v>
      </c>
      <c r="F44" s="236" t="str">
        <f>+bendras!H183</f>
        <v>309</v>
      </c>
      <c r="G44" s="148">
        <f>+bendras!G192</f>
        <v>0</v>
      </c>
      <c r="H44" s="236">
        <f>+bendras!H192</f>
        <v>0</v>
      </c>
      <c r="I44" s="148" t="str">
        <f>+bendras!G201</f>
        <v>SLAUGOS TAIKOMIEJI TYRIMAI Pratybos lekt. D. Abramavičienė</v>
      </c>
      <c r="J44" s="236" t="str">
        <f>+bendras!H201</f>
        <v>109*</v>
      </c>
      <c r="K44" s="148" t="str">
        <f>+bendras!G209</f>
        <v>SLAUGOS TAIKOMIEJI TYRIMAI Teorija lekt. D. Abramavičienė</v>
      </c>
      <c r="L44" s="236" t="str">
        <f>+bendras!H209</f>
        <v>302*</v>
      </c>
      <c r="M44" s="148">
        <f>+bendras!G218</f>
        <v>0</v>
      </c>
      <c r="N44" s="246">
        <f>+bendras!H218</f>
        <v>0</v>
      </c>
    </row>
    <row r="45" spans="1:14" ht="67.5" customHeight="1">
      <c r="A45" s="171" t="s">
        <v>4</v>
      </c>
      <c r="B45" s="174" t="s">
        <v>32</v>
      </c>
      <c r="C45" s="225">
        <f>+bendras!G176</f>
        <v>0</v>
      </c>
      <c r="D45" s="245">
        <f>+bendras!H176</f>
        <v>0</v>
      </c>
      <c r="E45" s="225" t="str">
        <f>+bendras!G184</f>
        <v>TERAPINĖ SLAUGA Pratybos lekt.  I. Tamošaitienė</v>
      </c>
      <c r="F45" s="245" t="str">
        <f>+bendras!H184</f>
        <v>309</v>
      </c>
      <c r="G45" s="225">
        <f>+bendras!G193</f>
        <v>0</v>
      </c>
      <c r="H45" s="245">
        <f>+bendras!H193</f>
        <v>0</v>
      </c>
      <c r="I45" s="225" t="str">
        <f>+bendras!G202</f>
        <v>SLAUGOS TAIKOMIEJI TYRIMAI Pratybos lekt. D. Abramavičienė</v>
      </c>
      <c r="J45" s="245" t="str">
        <f>+bendras!H202</f>
        <v>109*</v>
      </c>
      <c r="K45" s="225" t="str">
        <f>+bendras!G210</f>
        <v>SLAUGOS TAIKOMIEJI TYRIMAI Teorija lekt. D. Abramavičienė</v>
      </c>
      <c r="L45" s="245" t="str">
        <f>+bendras!H210</f>
        <v>302*</v>
      </c>
      <c r="M45" s="225">
        <f>+bendras!G219</f>
        <v>0</v>
      </c>
      <c r="N45" s="247">
        <f>+bendras!H219</f>
        <v>0</v>
      </c>
    </row>
    <row r="46" spans="1:14" ht="63.75" customHeight="1">
      <c r="A46" s="154" t="s">
        <v>5</v>
      </c>
      <c r="B46" s="155" t="s">
        <v>33</v>
      </c>
      <c r="C46" s="225">
        <f>+bendras!G177</f>
        <v>0</v>
      </c>
      <c r="D46" s="245">
        <f>+bendras!H177</f>
        <v>0</v>
      </c>
      <c r="E46" s="225" t="str">
        <f>+bendras!G185</f>
        <v>Nuo 1715 GENETIKA Teorija lekt. G. Gudzinevičiūtė </v>
      </c>
      <c r="F46" s="245" t="str">
        <f>+bendras!H185</f>
        <v>Aktų salė</v>
      </c>
      <c r="G46" s="225" t="str">
        <f>+bendras!G194</f>
        <v>GENETIKA Pratybos lekt. G. Gudzinevičiūtė Nuo 1700 val.</v>
      </c>
      <c r="H46" s="245" t="str">
        <f>+bendras!H194</f>
        <v>309</v>
      </c>
      <c r="I46" s="225" t="str">
        <f>+bendras!G203</f>
        <v>MEDICININĖ BIOCHEMIJA Pratybos doc. dr. D. Šablevičienė Nuo 1715 val.</v>
      </c>
      <c r="J46" s="245" t="str">
        <f>+bendras!H203</f>
        <v>TC</v>
      </c>
      <c r="K46" s="225">
        <f>+bendras!G211</f>
        <v>0</v>
      </c>
      <c r="L46" s="245">
        <f>+bendras!H211</f>
        <v>0</v>
      </c>
      <c r="M46" s="225">
        <f>+bendras!G220</f>
        <v>0</v>
      </c>
      <c r="N46" s="247">
        <f>+bendras!H220</f>
        <v>0</v>
      </c>
    </row>
    <row r="47" spans="1:14" ht="58.5" customHeight="1">
      <c r="A47" s="171" t="s">
        <v>6</v>
      </c>
      <c r="B47" s="190" t="s">
        <v>34</v>
      </c>
      <c r="C47" s="225">
        <f>+bendras!G178</f>
        <v>0</v>
      </c>
      <c r="D47" s="245">
        <f>+bendras!H178</f>
        <v>0</v>
      </c>
      <c r="E47" s="225">
        <f>+bendras!G186</f>
        <v>0</v>
      </c>
      <c r="F47" s="245">
        <f>+bendras!H186</f>
        <v>0</v>
      </c>
      <c r="G47" s="225" t="str">
        <f>+bendras!G195</f>
        <v>GENETIKA Pratybos lekt. G. Gudzinevičiūtė </v>
      </c>
      <c r="H47" s="245" t="str">
        <f>+bendras!H195</f>
        <v>309</v>
      </c>
      <c r="I47" s="225" t="str">
        <f>+bendras!G204</f>
        <v>MEDICININĖ BIOCHEMIJA Pratybos doc. dr. D. Šablevičienė</v>
      </c>
      <c r="J47" s="245" t="str">
        <f>+bendras!H204</f>
        <v>TC</v>
      </c>
      <c r="K47" s="225">
        <f>+bendras!G212</f>
        <v>0</v>
      </c>
      <c r="L47" s="245">
        <f>+bendras!H212</f>
        <v>0</v>
      </c>
      <c r="M47" s="225">
        <f>+bendras!G221</f>
        <v>0</v>
      </c>
      <c r="N47" s="247">
        <f>+bendras!H221</f>
        <v>0</v>
      </c>
    </row>
    <row r="48" spans="1:14" ht="58.5" customHeight="1" thickBot="1">
      <c r="A48" s="177" t="s">
        <v>26</v>
      </c>
      <c r="B48" s="178" t="s">
        <v>35</v>
      </c>
      <c r="C48" s="229">
        <f>+bendras!G179</f>
        <v>0</v>
      </c>
      <c r="D48" s="258">
        <f>+bendras!H179</f>
        <v>0</v>
      </c>
      <c r="E48" s="229">
        <f>+bendras!G187</f>
        <v>0</v>
      </c>
      <c r="F48" s="232">
        <f>+bendras!H187</f>
        <v>0</v>
      </c>
      <c r="G48" s="229">
        <f>+bendras!G196</f>
        <v>0</v>
      </c>
      <c r="H48" s="258">
        <f>+bendras!H196</f>
        <v>0</v>
      </c>
      <c r="I48" s="229"/>
      <c r="J48" s="258">
        <f>+bendras!H205</f>
        <v>0</v>
      </c>
      <c r="K48" s="229">
        <f>+bendras!G214</f>
        <v>0</v>
      </c>
      <c r="L48" s="258">
        <f>+bendras!H214</f>
        <v>0</v>
      </c>
      <c r="M48" s="229">
        <f>+bendras!G222</f>
        <v>0</v>
      </c>
      <c r="N48" s="82">
        <f>+bendras!H222</f>
        <v>0</v>
      </c>
    </row>
    <row r="49" spans="1:14" ht="58.5" customHeight="1" thickBot="1">
      <c r="A49" s="254"/>
      <c r="B49" s="254"/>
      <c r="C49" s="234"/>
      <c r="D49" s="242"/>
      <c r="E49" s="242"/>
      <c r="F49" s="216"/>
      <c r="G49" s="242"/>
      <c r="H49" s="242"/>
      <c r="I49" s="234"/>
      <c r="J49" s="242"/>
      <c r="K49" s="242"/>
      <c r="L49" s="242"/>
      <c r="M49" s="234"/>
      <c r="N49" s="242"/>
    </row>
    <row r="50" spans="1:14" ht="57" customHeight="1" thickBot="1">
      <c r="A50" s="141" t="s">
        <v>23</v>
      </c>
      <c r="B50" s="142" t="s">
        <v>24</v>
      </c>
      <c r="C50" s="143" t="str">
        <f>+bendras!A223</f>
        <v>PIRMADIENIS</v>
      </c>
      <c r="D50" s="145">
        <f>+bendras!B223</f>
        <v>44144</v>
      </c>
      <c r="E50" s="143" t="str">
        <f>+bendras!A232</f>
        <v>ANTRADIENIS</v>
      </c>
      <c r="F50" s="145">
        <f>+bendras!B232</f>
        <v>44145</v>
      </c>
      <c r="G50" s="143" t="str">
        <f>+bendras!A241</f>
        <v>TREČIADIENIS</v>
      </c>
      <c r="H50" s="145">
        <f>+bendras!B241</f>
        <v>44146</v>
      </c>
      <c r="I50" s="143" t="str">
        <f>+bendras!A250</f>
        <v>KETVIRTADIENIS</v>
      </c>
      <c r="J50" s="145">
        <f>+bendras!B250</f>
        <v>44147</v>
      </c>
      <c r="K50" s="143" t="str">
        <f>+bendras!A258</f>
        <v>PENKTADIENIS</v>
      </c>
      <c r="L50" s="145">
        <f>+bendras!B258</f>
        <v>44148</v>
      </c>
      <c r="M50" s="143" t="str">
        <f>+bendras!A266</f>
        <v>ŠEŠTADIENIS</v>
      </c>
      <c r="N50" s="145">
        <f>+bendras!B266</f>
        <v>44149</v>
      </c>
    </row>
    <row r="51" spans="1:14" ht="80.25" customHeight="1">
      <c r="A51" s="146" t="s">
        <v>1</v>
      </c>
      <c r="B51" s="147" t="s">
        <v>28</v>
      </c>
      <c r="C51" s="148">
        <f>+bendras!G223</f>
        <v>0</v>
      </c>
      <c r="D51" s="196">
        <f>+bendras!H223</f>
        <v>0</v>
      </c>
      <c r="E51" s="148">
        <f>+bendras!G232</f>
        <v>0</v>
      </c>
      <c r="F51" s="236">
        <f>+bendras!H232</f>
        <v>0</v>
      </c>
      <c r="G51" s="148">
        <f>+bendras!G241</f>
        <v>0</v>
      </c>
      <c r="H51" s="196">
        <f>+bendras!H241</f>
        <v>0</v>
      </c>
      <c r="I51" s="148">
        <f>+bendras!G250</f>
        <v>0</v>
      </c>
      <c r="J51" s="196">
        <f>+bendras!H250</f>
        <v>0</v>
      </c>
      <c r="K51" s="148">
        <f>+bendras!G258</f>
        <v>0</v>
      </c>
      <c r="L51" s="196">
        <f>+bendras!H258</f>
        <v>0</v>
      </c>
      <c r="M51" s="148">
        <f>+bendras!G266</f>
        <v>0</v>
      </c>
      <c r="N51" s="152">
        <f>+bendras!H266</f>
        <v>0</v>
      </c>
    </row>
    <row r="52" spans="1:14" ht="75" customHeight="1" thickBot="1">
      <c r="A52" s="154" t="s">
        <v>2</v>
      </c>
      <c r="B52" s="155" t="s">
        <v>29</v>
      </c>
      <c r="C52" s="150">
        <f>+bendras!G224</f>
        <v>0</v>
      </c>
      <c r="D52" s="243">
        <f>+bendras!H224</f>
        <v>0</v>
      </c>
      <c r="E52" s="150">
        <f>+bendras!G233</f>
        <v>0</v>
      </c>
      <c r="F52" s="243">
        <f>+bendras!H233</f>
        <v>0</v>
      </c>
      <c r="G52" s="150">
        <f>+bendras!G242</f>
        <v>0</v>
      </c>
      <c r="H52" s="243">
        <f>+bendras!H242</f>
        <v>0</v>
      </c>
      <c r="I52" s="150">
        <f>+bendras!G251</f>
        <v>0</v>
      </c>
      <c r="J52" s="243">
        <f>+bendras!H251</f>
        <v>0</v>
      </c>
      <c r="K52" s="150">
        <f>+bendras!G259</f>
        <v>0</v>
      </c>
      <c r="L52" s="243">
        <f>+bendras!H259</f>
        <v>0</v>
      </c>
      <c r="M52" s="150">
        <f>+bendras!G267</f>
        <v>0</v>
      </c>
      <c r="N52" s="249">
        <f>+bendras!H267</f>
        <v>0</v>
      </c>
    </row>
    <row r="53" spans="1:14" ht="34.5" customHeight="1" thickBot="1">
      <c r="A53" s="161" t="s">
        <v>25</v>
      </c>
      <c r="B53" s="162" t="s">
        <v>30</v>
      </c>
      <c r="C53" s="221">
        <f>+bendras!G225</f>
        <v>0</v>
      </c>
      <c r="D53" s="297">
        <f>+bendras!H225</f>
        <v>0</v>
      </c>
      <c r="E53" s="221">
        <f>+bendras!G234</f>
        <v>0</v>
      </c>
      <c r="F53" s="297">
        <f>+bendras!H234</f>
        <v>0</v>
      </c>
      <c r="G53" s="221">
        <f>+bendras!G243</f>
        <v>0</v>
      </c>
      <c r="H53" s="297">
        <f>+bendras!H243</f>
        <v>0</v>
      </c>
      <c r="I53" s="221">
        <f>+bendras!G252</f>
        <v>0</v>
      </c>
      <c r="J53" s="297">
        <f>+bendras!H252</f>
        <v>0</v>
      </c>
      <c r="K53" s="221">
        <f>+bendras!G260</f>
        <v>0</v>
      </c>
      <c r="L53" s="297">
        <f>+bendras!H260</f>
        <v>0</v>
      </c>
      <c r="M53" s="221">
        <f>+bendras!G268</f>
        <v>0</v>
      </c>
      <c r="N53" s="298">
        <f>+bendras!H268</f>
        <v>0</v>
      </c>
    </row>
    <row r="54" spans="1:14" ht="78" customHeight="1">
      <c r="A54" s="146" t="s">
        <v>3</v>
      </c>
      <c r="B54" s="147" t="s">
        <v>31</v>
      </c>
      <c r="C54" s="148" t="str">
        <f>+bendras!G226</f>
        <v>SLAUGOS TAIKOMIEJI TYRIMAI Teorija lekt. D. Abramavičienė</v>
      </c>
      <c r="D54" s="236" t="str">
        <f>+bendras!H226</f>
        <v>Aktų salė</v>
      </c>
      <c r="E54" s="148" t="str">
        <f>+bendras!G235</f>
        <v>SLAUGOS TAIKOMIEJI TYRIMAI Pratybos lekt. J. Merkevičienė</v>
      </c>
      <c r="F54" s="236" t="str">
        <f>+bendras!H235</f>
        <v>103</v>
      </c>
      <c r="G54" s="148" t="str">
        <f>+bendras!G244</f>
        <v>SLAUGOS TAIKOMIEJI TYRIMAI Pratybos lekt. D. Abramavičienė</v>
      </c>
      <c r="H54" s="236" t="str">
        <f>+bendras!H244</f>
        <v>307*</v>
      </c>
      <c r="I54" s="148">
        <f>+bendras!G253</f>
        <v>0</v>
      </c>
      <c r="J54" s="236">
        <f>+bendras!H253</f>
        <v>0</v>
      </c>
      <c r="K54" s="148">
        <f>+bendras!G261</f>
        <v>0</v>
      </c>
      <c r="L54" s="236">
        <f>+bendras!H261</f>
        <v>0</v>
      </c>
      <c r="M54" s="148">
        <f>+bendras!G269</f>
        <v>0</v>
      </c>
      <c r="N54" s="246">
        <f>+bendras!H269</f>
        <v>0</v>
      </c>
    </row>
    <row r="55" spans="1:14" ht="57.75" customHeight="1">
      <c r="A55" s="171" t="s">
        <v>4</v>
      </c>
      <c r="B55" s="174" t="s">
        <v>32</v>
      </c>
      <c r="C55" s="225" t="str">
        <f>+bendras!G227</f>
        <v>SLAUGOS TAIKOMIEJI TYRIMAI Teorija lekt. D. Abramavičienė</v>
      </c>
      <c r="D55" s="245" t="str">
        <f>+bendras!H227</f>
        <v>Aktų salė</v>
      </c>
      <c r="E55" s="225" t="str">
        <f>+bendras!G236</f>
        <v>SLAUGOS TAIKOMIEJI TYRIMAI Pratybos lekt. J. Merkevičienė</v>
      </c>
      <c r="F55" s="245" t="str">
        <f>+bendras!H236</f>
        <v>103</v>
      </c>
      <c r="G55" s="225" t="str">
        <f>+bendras!G245</f>
        <v>SLAUGOS TAIKOMIEJI TYRIMAI Pratybos lekt. D. Abramavičienė</v>
      </c>
      <c r="H55" s="245" t="str">
        <f>+bendras!H245</f>
        <v>307*</v>
      </c>
      <c r="I55" s="225" t="str">
        <f>+bendras!G254</f>
        <v>MEDICININĖ BIOCHEMIJA Pratybos doc. dr. D. Šablevičienė Nuo 1715 val.</v>
      </c>
      <c r="J55" s="245" t="str">
        <f>+bendras!H254</f>
        <v>TC</v>
      </c>
      <c r="K55" s="225">
        <f>+bendras!G262</f>
        <v>0</v>
      </c>
      <c r="L55" s="245">
        <f>+bendras!H262</f>
        <v>0</v>
      </c>
      <c r="M55" s="225">
        <f>+bendras!G270</f>
        <v>0</v>
      </c>
      <c r="N55" s="247">
        <f>+bendras!H270</f>
        <v>0</v>
      </c>
    </row>
    <row r="56" spans="1:14" ht="66.75" customHeight="1">
      <c r="A56" s="154" t="s">
        <v>5</v>
      </c>
      <c r="B56" s="155" t="s">
        <v>33</v>
      </c>
      <c r="C56" s="225" t="str">
        <f>+bendras!G228</f>
        <v>MEDICININĖ BIOCHEMIJA Teorija doc. dr. D. Šablevičienė Nuo 1715</v>
      </c>
      <c r="D56" s="245" t="str">
        <f>+bendras!H228</f>
        <v>Aktų salė</v>
      </c>
      <c r="E56" s="225" t="str">
        <f>+bendras!G237</f>
        <v>Nuo 17 00 val.  GENETIKA Teorija lekt. G. Gudzinevičiūtė </v>
      </c>
      <c r="F56" s="245" t="str">
        <f>+bendras!H237</f>
        <v>Aktų salė</v>
      </c>
      <c r="G56" s="225" t="str">
        <f>+bendras!G246</f>
        <v>Nuo 17 val. GENETIKA Pratybos lekt. G. Gudzinevičiūtė </v>
      </c>
      <c r="H56" s="245" t="str">
        <f>+bendras!H246</f>
        <v>309</v>
      </c>
      <c r="I56" s="225" t="str">
        <f>+bendras!G255</f>
        <v>MEDICININĖ BIOCHEMIJA Pratybos doc. dr. D. Šablevičienė</v>
      </c>
      <c r="J56" s="245" t="str">
        <f>+bendras!H255</f>
        <v>TC</v>
      </c>
      <c r="K56" s="225">
        <f>+bendras!G263</f>
        <v>0</v>
      </c>
      <c r="L56" s="245">
        <f>+bendras!H263</f>
        <v>0</v>
      </c>
      <c r="M56" s="225">
        <f>+bendras!G271</f>
        <v>0</v>
      </c>
      <c r="N56" s="247">
        <f>+bendras!H271</f>
        <v>0</v>
      </c>
    </row>
    <row r="57" spans="1:48" s="4" customFormat="1" ht="63.75" customHeight="1">
      <c r="A57" s="171" t="s">
        <v>6</v>
      </c>
      <c r="B57" s="190" t="s">
        <v>34</v>
      </c>
      <c r="C57" s="225">
        <f>+bendras!G229</f>
        <v>0</v>
      </c>
      <c r="D57" s="245">
        <f>+bendras!H229</f>
        <v>0</v>
      </c>
      <c r="E57" s="225">
        <f>+bendras!G238</f>
        <v>0</v>
      </c>
      <c r="F57" s="245">
        <f>+bendras!H238</f>
        <v>0</v>
      </c>
      <c r="G57" s="225" t="str">
        <f>+bendras!G247</f>
        <v>GENETIKA Pratybos lekt. G. Gudzinevičiūtė </v>
      </c>
      <c r="H57" s="245" t="str">
        <f>+bendras!H247</f>
        <v>309</v>
      </c>
      <c r="I57" s="225">
        <f>+bendras!G256</f>
        <v>0</v>
      </c>
      <c r="J57" s="245">
        <f>+bendras!H256</f>
        <v>0</v>
      </c>
      <c r="K57" s="225">
        <f>+bendras!G264</f>
        <v>0</v>
      </c>
      <c r="L57" s="245">
        <f>+bendras!H264</f>
        <v>0</v>
      </c>
      <c r="M57" s="225">
        <f>+bendras!G272</f>
        <v>0</v>
      </c>
      <c r="N57" s="247">
        <f>+bendras!H272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2.25" customHeight="1" thickBot="1">
      <c r="A58" s="177" t="s">
        <v>26</v>
      </c>
      <c r="B58" s="178" t="s">
        <v>35</v>
      </c>
      <c r="C58" s="229">
        <f>+bendras!G230</f>
        <v>0</v>
      </c>
      <c r="D58" s="258">
        <f>+bendras!H230</f>
        <v>0</v>
      </c>
      <c r="E58" s="229">
        <f>+bendras!G239</f>
        <v>0</v>
      </c>
      <c r="F58" s="232">
        <f>+bendras!H239</f>
        <v>0</v>
      </c>
      <c r="G58" s="229">
        <f>+bendras!G249</f>
        <v>0</v>
      </c>
      <c r="H58" s="258">
        <f>+bendras!H249</f>
        <v>0</v>
      </c>
      <c r="I58" s="229"/>
      <c r="J58" s="258">
        <f>+bendras!H257</f>
        <v>0</v>
      </c>
      <c r="K58" s="229">
        <f>+bendras!G265</f>
        <v>0</v>
      </c>
      <c r="L58" s="258">
        <f>+bendras!H265</f>
        <v>0</v>
      </c>
      <c r="M58" s="229">
        <f>+bendras!G273</f>
        <v>0</v>
      </c>
      <c r="N58" s="82">
        <f>+bendras!H273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8"/>
      <c r="B59" s="140"/>
      <c r="C59" s="138"/>
      <c r="D59" s="140"/>
      <c r="E59" s="138"/>
      <c r="F59" s="140"/>
      <c r="G59" s="138"/>
      <c r="H59" s="140"/>
      <c r="I59" s="138"/>
      <c r="J59" s="140"/>
      <c r="K59" s="138"/>
      <c r="L59" s="140"/>
      <c r="M59" s="138"/>
      <c r="N59" s="13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1" t="s">
        <v>23</v>
      </c>
      <c r="B60" s="142" t="s">
        <v>24</v>
      </c>
      <c r="C60" s="367" t="str">
        <f>+bendras!A274</f>
        <v>PIRMADIENIS</v>
      </c>
      <c r="D60" s="368">
        <f>+bendras!B274</f>
        <v>44151</v>
      </c>
      <c r="E60" s="143" t="str">
        <f>+bendras!A283</f>
        <v>ANTRADIENIS</v>
      </c>
      <c r="F60" s="145">
        <f>+bendras!B283</f>
        <v>44152</v>
      </c>
      <c r="G60" s="143" t="str">
        <f>+bendras!A292</f>
        <v>TREČIADIENIS</v>
      </c>
      <c r="H60" s="145">
        <f>+bendras!B292</f>
        <v>44153</v>
      </c>
      <c r="I60" s="143" t="str">
        <f>+bendras!A300</f>
        <v>KETVIRTADIENIS</v>
      </c>
      <c r="J60" s="145">
        <f>+bendras!B300</f>
        <v>44154</v>
      </c>
      <c r="K60" s="143" t="str">
        <f>+bendras!A308</f>
        <v>PENKTADIENIS</v>
      </c>
      <c r="L60" s="145">
        <f>+bendras!B308</f>
        <v>44155</v>
      </c>
      <c r="M60" s="143" t="str">
        <f>+bendras!A316</f>
        <v>ŠEŠTADIENIS</v>
      </c>
      <c r="N60" s="145">
        <f>+bendras!B316</f>
        <v>44156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80.25" customHeight="1">
      <c r="A61" s="146" t="s">
        <v>1</v>
      </c>
      <c r="B61" s="147" t="s">
        <v>28</v>
      </c>
      <c r="C61" s="369">
        <f>+bendras!G274</f>
        <v>0</v>
      </c>
      <c r="D61" s="370">
        <f>+bendras!H274</f>
        <v>0</v>
      </c>
      <c r="E61" s="148" t="str">
        <f>+bendras!G283</f>
        <v>SLAUGOS TAIKOMIEJI TYRIMAI Pratybos lekt. J. Merkevičienė</v>
      </c>
      <c r="F61" s="236" t="str">
        <f>+bendras!H283</f>
        <v>206*</v>
      </c>
      <c r="G61" s="148">
        <f>+bendras!G292</f>
        <v>0</v>
      </c>
      <c r="H61" s="196">
        <f>+bendras!H292</f>
        <v>0</v>
      </c>
      <c r="I61" s="148">
        <f>+bendras!G300</f>
        <v>0</v>
      </c>
      <c r="J61" s="196">
        <f>+bendras!H300</f>
        <v>0</v>
      </c>
      <c r="K61" s="148">
        <f>+bendras!G308</f>
        <v>0</v>
      </c>
      <c r="L61" s="196">
        <f>+bendras!H308</f>
        <v>0</v>
      </c>
      <c r="M61" s="148">
        <f>+bendras!G316</f>
        <v>0</v>
      </c>
      <c r="N61" s="152">
        <f>+bendras!H316</f>
        <v>0</v>
      </c>
    </row>
    <row r="62" spans="1:14" ht="72" customHeight="1" thickBot="1">
      <c r="A62" s="154" t="s">
        <v>2</v>
      </c>
      <c r="B62" s="155" t="s">
        <v>29</v>
      </c>
      <c r="C62" s="371">
        <f>+bendras!G275</f>
        <v>0</v>
      </c>
      <c r="D62" s="372">
        <f>+bendras!H275</f>
        <v>0</v>
      </c>
      <c r="E62" s="150" t="str">
        <f>+bendras!G284</f>
        <v>SLAUGOS TAIKOMIEJI TYRIMAI Pratybos lekt. D. Abramavičienė</v>
      </c>
      <c r="F62" s="243" t="str">
        <f>+bendras!H284</f>
        <v>307*</v>
      </c>
      <c r="G62" s="150">
        <f>+bendras!G293</f>
        <v>0</v>
      </c>
      <c r="H62" s="243">
        <f>+bendras!H293</f>
        <v>0</v>
      </c>
      <c r="I62" s="150">
        <f>+bendras!G301</f>
        <v>0</v>
      </c>
      <c r="J62" s="243">
        <f>+bendras!H301</f>
        <v>0</v>
      </c>
      <c r="K62" s="150">
        <f>+bendras!G309</f>
        <v>0</v>
      </c>
      <c r="L62" s="243">
        <f>+bendras!H309</f>
        <v>0</v>
      </c>
      <c r="M62" s="150">
        <f>+bendras!G317</f>
        <v>0</v>
      </c>
      <c r="N62" s="249">
        <f>+bendras!H317</f>
        <v>0</v>
      </c>
    </row>
    <row r="63" spans="1:14" ht="36.75" customHeight="1" thickBot="1">
      <c r="A63" s="161" t="s">
        <v>25</v>
      </c>
      <c r="B63" s="162" t="s">
        <v>30</v>
      </c>
      <c r="C63" s="221">
        <f>+bendras!G276</f>
        <v>0</v>
      </c>
      <c r="D63" s="490">
        <f>+bendras!H276</f>
        <v>0</v>
      </c>
      <c r="E63" s="221">
        <f>+bendras!G285</f>
        <v>0</v>
      </c>
      <c r="F63" s="297">
        <f>+bendras!H285</f>
        <v>0</v>
      </c>
      <c r="G63" s="221">
        <f>+bendras!G294</f>
        <v>0</v>
      </c>
      <c r="H63" s="297">
        <f>+bendras!H294</f>
        <v>0</v>
      </c>
      <c r="I63" s="221">
        <f>+bendras!G302</f>
        <v>0</v>
      </c>
      <c r="J63" s="297">
        <f>+bendras!H302</f>
        <v>0</v>
      </c>
      <c r="K63" s="221">
        <f>+bendras!G310</f>
        <v>0</v>
      </c>
      <c r="L63" s="297">
        <f>+bendras!H310</f>
        <v>0</v>
      </c>
      <c r="M63" s="221">
        <f>+bendras!G318</f>
        <v>0</v>
      </c>
      <c r="N63" s="298">
        <f>+bendras!H318</f>
        <v>0</v>
      </c>
    </row>
    <row r="64" spans="1:14" ht="79.5" customHeight="1">
      <c r="A64" s="146" t="s">
        <v>3</v>
      </c>
      <c r="B64" s="147" t="s">
        <v>31</v>
      </c>
      <c r="C64" s="369">
        <f>+bendras!G277</f>
        <v>0</v>
      </c>
      <c r="D64" s="373">
        <f>+bendras!H277</f>
        <v>0</v>
      </c>
      <c r="E64" s="148">
        <f>+bendras!G286</f>
        <v>0</v>
      </c>
      <c r="F64" s="236">
        <f>+bendras!H286</f>
        <v>0</v>
      </c>
      <c r="G64" s="148" t="str">
        <f>+bendras!G295</f>
        <v>APLINKOS IR ŽMONIŲ SAUGA Teorija lekt. D. Abramavičienė</v>
      </c>
      <c r="H64" s="236" t="str">
        <f>+bendras!H295</f>
        <v>Aktų salė</v>
      </c>
      <c r="I64" s="148" t="str">
        <f>+bendras!G303</f>
        <v>APLINKOS IR ŽMONIŲ SAUGA Pratybos lekt. D. Abramavičienė</v>
      </c>
      <c r="J64" s="236" t="str">
        <f>+bendras!H303</f>
        <v>109*</v>
      </c>
      <c r="K64" s="148">
        <f>+bendras!G311</f>
        <v>0</v>
      </c>
      <c r="L64" s="236">
        <f>+bendras!H311</f>
        <v>0</v>
      </c>
      <c r="M64" s="148">
        <f>+bendras!G319</f>
        <v>0</v>
      </c>
      <c r="N64" s="246">
        <f>+bendras!H319</f>
        <v>0</v>
      </c>
    </row>
    <row r="65" spans="1:14" ht="83.25" customHeight="1">
      <c r="A65" s="171" t="s">
        <v>4</v>
      </c>
      <c r="B65" s="174" t="s">
        <v>32</v>
      </c>
      <c r="C65" s="374">
        <f>+bendras!G278</f>
        <v>0</v>
      </c>
      <c r="D65" s="375">
        <f>+bendras!H278</f>
        <v>0</v>
      </c>
      <c r="E65" s="225">
        <f>+bendras!G287</f>
        <v>0</v>
      </c>
      <c r="F65" s="245">
        <f>+bendras!H287</f>
        <v>0</v>
      </c>
      <c r="G65" s="225" t="str">
        <f>+bendras!G296</f>
        <v>APLINKOS IR ŽMONIŲ SAUGA Teorija lekt. D. Abramavičienė</v>
      </c>
      <c r="H65" s="245" t="str">
        <f>+bendras!H296</f>
        <v>Aktų salė</v>
      </c>
      <c r="I65" s="225" t="str">
        <f>+bendras!G304</f>
        <v>APLINKOS IR ŽMONIŲ SAUGA Pratybos lekt. D. Abramavičienė</v>
      </c>
      <c r="J65" s="245" t="str">
        <f>+bendras!H304</f>
        <v>109*</v>
      </c>
      <c r="K65" s="225">
        <f>+bendras!G312</f>
        <v>0</v>
      </c>
      <c r="L65" s="245">
        <f>+bendras!H312</f>
        <v>0</v>
      </c>
      <c r="M65" s="225">
        <f>+bendras!G320</f>
        <v>0</v>
      </c>
      <c r="N65" s="247">
        <f>+bendras!H320</f>
        <v>0</v>
      </c>
    </row>
    <row r="66" spans="1:14" ht="79.5" customHeight="1">
      <c r="A66" s="154" t="s">
        <v>5</v>
      </c>
      <c r="B66" s="155" t="s">
        <v>33</v>
      </c>
      <c r="C66" s="374" t="str">
        <f>+bendras!G279</f>
        <v>Nuo 1715 val. MEDICININĖ BIOCHEMIJA Teorija doc. dr. D. Šablevičienė </v>
      </c>
      <c r="D66" s="375" t="str">
        <f>+bendras!H279</f>
        <v>Aktų salė</v>
      </c>
      <c r="E66" s="225">
        <f>+bendras!G288</f>
        <v>0</v>
      </c>
      <c r="F66" s="245">
        <f>+bendras!H288</f>
        <v>0</v>
      </c>
      <c r="G66" s="225">
        <f>+bendras!G297</f>
        <v>0</v>
      </c>
      <c r="H66" s="245">
        <f>+bendras!H297</f>
        <v>0</v>
      </c>
      <c r="I66" s="225" t="str">
        <f>+bendras!G305</f>
        <v>MEDICININĖ BIOCHEMIJA Pratybos doc. dr. D. Šablevičienė Nuo 1715 val.</v>
      </c>
      <c r="J66" s="245" t="str">
        <f>+bendras!H305</f>
        <v>TC</v>
      </c>
      <c r="K66" s="225">
        <f>+bendras!G313</f>
        <v>0</v>
      </c>
      <c r="L66" s="245">
        <f>+bendras!H313</f>
        <v>0</v>
      </c>
      <c r="M66" s="225">
        <f>+bendras!G321</f>
        <v>0</v>
      </c>
      <c r="N66" s="247">
        <f>+bendras!H321</f>
        <v>0</v>
      </c>
    </row>
    <row r="67" spans="1:14" ht="36.75" customHeight="1">
      <c r="A67" s="171" t="s">
        <v>6</v>
      </c>
      <c r="B67" s="190" t="s">
        <v>34</v>
      </c>
      <c r="C67" s="374">
        <f>+bendras!G280</f>
        <v>0</v>
      </c>
      <c r="D67" s="375">
        <f>+bendras!H280</f>
        <v>0</v>
      </c>
      <c r="E67" s="225">
        <f>+bendras!G289</f>
        <v>0</v>
      </c>
      <c r="F67" s="245">
        <f>+bendras!H289</f>
        <v>0</v>
      </c>
      <c r="G67" s="225">
        <f>+bendras!G298</f>
        <v>0</v>
      </c>
      <c r="H67" s="245">
        <f>+bendras!H298</f>
        <v>0</v>
      </c>
      <c r="I67" s="225" t="str">
        <f>+bendras!G306</f>
        <v>MEDICININĖ BIOCHEMIJA Pratybos doc. dr. D. Šablevičienė</v>
      </c>
      <c r="J67" s="245" t="str">
        <f>+bendras!H306</f>
        <v>TC</v>
      </c>
      <c r="K67" s="225">
        <f>+bendras!G314</f>
        <v>0</v>
      </c>
      <c r="L67" s="245">
        <f>+bendras!H314</f>
        <v>0</v>
      </c>
      <c r="M67" s="225">
        <f>+bendras!G322</f>
        <v>0</v>
      </c>
      <c r="N67" s="247">
        <f>+bendras!H322</f>
        <v>0</v>
      </c>
    </row>
    <row r="68" spans="1:14" ht="36.75" customHeight="1" thickBot="1">
      <c r="A68" s="177" t="s">
        <v>26</v>
      </c>
      <c r="B68" s="178" t="s">
        <v>35</v>
      </c>
      <c r="C68" s="376">
        <f>+bendras!G281</f>
        <v>0</v>
      </c>
      <c r="D68" s="377">
        <f>+bendras!H281</f>
        <v>0</v>
      </c>
      <c r="E68" s="229">
        <f>+bendras!G290</f>
        <v>0</v>
      </c>
      <c r="F68" s="232">
        <f>+bendras!H290</f>
        <v>0</v>
      </c>
      <c r="G68" s="229">
        <f>+bendras!G299</f>
        <v>0</v>
      </c>
      <c r="H68" s="258">
        <f>+bendras!H299</f>
        <v>0</v>
      </c>
      <c r="I68" s="229">
        <f>+bendras!G307</f>
        <v>0</v>
      </c>
      <c r="J68" s="258">
        <f>+bendras!H307</f>
        <v>0</v>
      </c>
      <c r="K68" s="229">
        <f>+bendras!G315</f>
        <v>0</v>
      </c>
      <c r="L68" s="258">
        <f>+bendras!H315</f>
        <v>0</v>
      </c>
      <c r="M68" s="229">
        <f>+bendras!G323</f>
        <v>0</v>
      </c>
      <c r="N68" s="82">
        <f>+bendras!H323</f>
        <v>0</v>
      </c>
    </row>
    <row r="69" ht="36.75" customHeight="1" thickBot="1"/>
    <row r="70" spans="1:14" ht="36.75" customHeight="1" thickBot="1">
      <c r="A70" s="141" t="s">
        <v>23</v>
      </c>
      <c r="B70" s="142" t="s">
        <v>24</v>
      </c>
      <c r="C70" s="143" t="str">
        <f>+bendras!A324</f>
        <v>PIRMADIENIS</v>
      </c>
      <c r="D70" s="300">
        <f>+bendras!B324</f>
        <v>44158</v>
      </c>
      <c r="E70" s="143" t="str">
        <f>+bendras!A333</f>
        <v>ANTRADIENIS</v>
      </c>
      <c r="F70" s="300">
        <f>+bendras!B333</f>
        <v>44159</v>
      </c>
      <c r="G70" s="143" t="str">
        <f>+bendras!A341</f>
        <v>TREČIADIENIS</v>
      </c>
      <c r="H70" s="300">
        <f>+bendras!B341</f>
        <v>44160</v>
      </c>
      <c r="I70" s="143" t="str">
        <f>+bendras!A349</f>
        <v>KETVIRTADIENIS</v>
      </c>
      <c r="J70" s="300">
        <f>+bendras!B349</f>
        <v>44161</v>
      </c>
      <c r="K70" s="143" t="str">
        <f>+bendras!A357</f>
        <v>PENKTADIENIS</v>
      </c>
      <c r="L70" s="300">
        <f>+bendras!B357</f>
        <v>44162</v>
      </c>
      <c r="M70" s="143" t="str">
        <f>+bendras!A365</f>
        <v>ŠEŠTADIENIS</v>
      </c>
      <c r="N70" s="300">
        <f>+bendras!B365</f>
        <v>44163</v>
      </c>
    </row>
    <row r="71" spans="1:14" ht="69.75" customHeight="1">
      <c r="A71" s="146" t="s">
        <v>1</v>
      </c>
      <c r="B71" s="147" t="s">
        <v>28</v>
      </c>
      <c r="C71" s="148">
        <f>+bendras!G324</f>
        <v>0</v>
      </c>
      <c r="D71" s="196">
        <f>+bendras!H324</f>
        <v>0</v>
      </c>
      <c r="E71" s="148">
        <f>+bendras!G333</f>
        <v>0</v>
      </c>
      <c r="F71" s="196">
        <f>+bendras!H333</f>
        <v>0</v>
      </c>
      <c r="G71" s="148">
        <f>+bendras!G341</f>
        <v>0</v>
      </c>
      <c r="H71" s="196">
        <f>+bendras!H341</f>
        <v>0</v>
      </c>
      <c r="I71" s="148">
        <f>+bendras!G349</f>
        <v>0</v>
      </c>
      <c r="J71" s="196">
        <f>+bendras!H349</f>
        <v>0</v>
      </c>
      <c r="K71" s="148">
        <f>+bendras!G357</f>
        <v>0</v>
      </c>
      <c r="L71" s="196">
        <f>+bendras!H357</f>
        <v>0</v>
      </c>
      <c r="M71" s="148">
        <f>+bendras!G365</f>
        <v>0</v>
      </c>
      <c r="N71" s="152">
        <f>+bendras!H365</f>
        <v>0</v>
      </c>
    </row>
    <row r="72" spans="1:14" ht="71.25" customHeight="1" thickBot="1">
      <c r="A72" s="154" t="s">
        <v>2</v>
      </c>
      <c r="B72" s="155" t="s">
        <v>29</v>
      </c>
      <c r="C72" s="150">
        <f>+bendras!G325</f>
        <v>0</v>
      </c>
      <c r="D72" s="243">
        <f>+bendras!H325</f>
        <v>0</v>
      </c>
      <c r="E72" s="150">
        <f>+bendras!G334</f>
        <v>0</v>
      </c>
      <c r="F72" s="243">
        <f>+bendras!H334</f>
        <v>0</v>
      </c>
      <c r="G72" s="150">
        <f>+bendras!G342</f>
        <v>0</v>
      </c>
      <c r="H72" s="243">
        <f>+bendras!H342</f>
        <v>0</v>
      </c>
      <c r="I72" s="150">
        <f>+bendras!G350</f>
        <v>0</v>
      </c>
      <c r="J72" s="243">
        <f>+bendras!H350</f>
        <v>0</v>
      </c>
      <c r="K72" s="150">
        <f>+bendras!G358</f>
        <v>0</v>
      </c>
      <c r="L72" s="243">
        <f>+bendras!H358</f>
        <v>0</v>
      </c>
      <c r="M72" s="150">
        <f>+bendras!G366</f>
        <v>0</v>
      </c>
      <c r="N72" s="249">
        <f>+bendras!H366</f>
        <v>0</v>
      </c>
    </row>
    <row r="73" spans="1:14" ht="36.75" customHeight="1" thickBot="1">
      <c r="A73" s="161" t="s">
        <v>25</v>
      </c>
      <c r="B73" s="162" t="s">
        <v>30</v>
      </c>
      <c r="C73" s="221">
        <f>+bendras!G326</f>
        <v>0</v>
      </c>
      <c r="D73" s="297">
        <f>+bendras!H326</f>
        <v>0</v>
      </c>
      <c r="E73" s="221">
        <f>+bendras!G335</f>
        <v>0</v>
      </c>
      <c r="F73" s="297">
        <f>+bendras!H335</f>
        <v>0</v>
      </c>
      <c r="G73" s="221">
        <f>+bendras!G343</f>
        <v>0</v>
      </c>
      <c r="H73" s="297">
        <f>+bendras!H343</f>
        <v>0</v>
      </c>
      <c r="I73" s="221">
        <f>+bendras!G351</f>
        <v>0</v>
      </c>
      <c r="J73" s="297">
        <f>+bendras!H351</f>
        <v>0</v>
      </c>
      <c r="K73" s="221">
        <f>+bendras!G359</f>
        <v>0</v>
      </c>
      <c r="L73" s="297">
        <f>+bendras!H359</f>
        <v>0</v>
      </c>
      <c r="M73" s="221">
        <f>+bendras!G367</f>
        <v>0</v>
      </c>
      <c r="N73" s="298">
        <f>+bendras!H367</f>
        <v>0</v>
      </c>
    </row>
    <row r="74" spans="1:14" ht="78" customHeight="1">
      <c r="A74" s="146" t="s">
        <v>3</v>
      </c>
      <c r="B74" s="147" t="s">
        <v>31</v>
      </c>
      <c r="C74" s="148" t="str">
        <f>+bendras!G327</f>
        <v>APLINKOS IR ŽMONIŲ SAUGA Teorija lekt. D. Abramavičienė</v>
      </c>
      <c r="D74" s="236" t="str">
        <f>+bendras!H327</f>
        <v>Aktų salė</v>
      </c>
      <c r="E74" s="148" t="str">
        <f>+bendras!G336</f>
        <v>APLINKOS IR ŽMONIŲ SAUGA Pratybos lekt. D. Abramavičienė</v>
      </c>
      <c r="F74" s="236" t="str">
        <f>+bendras!H336</f>
        <v>307*</v>
      </c>
      <c r="G74" s="148" t="str">
        <f>+bendras!G344</f>
        <v>APLINKOS IR ŽMONIŲ SAUGA Pratybos lekt. D. Abramavičienė</v>
      </c>
      <c r="H74" s="236" t="str">
        <f>+bendras!H344</f>
        <v>307*</v>
      </c>
      <c r="I74" s="148" t="str">
        <f>+bendras!G352</f>
        <v>APLINKOS IR ŽMONIŲ SAUGA Teorija lekt. D. Abramavičienė</v>
      </c>
      <c r="J74" s="236" t="str">
        <f>+bendras!H352</f>
        <v>Aktų salė</v>
      </c>
      <c r="K74" s="148">
        <f>+bendras!G360</f>
        <v>0</v>
      </c>
      <c r="L74" s="236">
        <f>+bendras!H360</f>
        <v>0</v>
      </c>
      <c r="M74" s="148">
        <f>+bendras!G368</f>
        <v>0</v>
      </c>
      <c r="N74" s="246">
        <f>+bendras!H368</f>
        <v>0</v>
      </c>
    </row>
    <row r="75" spans="1:14" ht="57.75" customHeight="1">
      <c r="A75" s="171" t="s">
        <v>4</v>
      </c>
      <c r="B75" s="174" t="s">
        <v>32</v>
      </c>
      <c r="C75" s="225" t="str">
        <f>+bendras!G328</f>
        <v>APLINKOS IR ŽMONIŲ SAUGA Teorija lekt. D. Abramavičienė</v>
      </c>
      <c r="D75" s="245" t="str">
        <f>+bendras!H328</f>
        <v>Aktų salė</v>
      </c>
      <c r="E75" s="225" t="str">
        <f>+bendras!G337</f>
        <v>APLINKOS IR ŽMONIŲ SAUGA Pratybos lekt. D. Abramavičienė</v>
      </c>
      <c r="F75" s="245" t="str">
        <f>+bendras!H337</f>
        <v>307*</v>
      </c>
      <c r="G75" s="225" t="str">
        <f>+bendras!G345</f>
        <v>APLINKOS IR ŽMONIŲ SAUGA Pratybos lekt. D. Abramavičienė</v>
      </c>
      <c r="H75" s="245" t="str">
        <f>+bendras!H345</f>
        <v>307*307*</v>
      </c>
      <c r="I75" s="225" t="str">
        <f>+bendras!G353</f>
        <v>APLINKOS IR ŽMONIŲ SAUGA Teorija lekt. D. Abramavičienė</v>
      </c>
      <c r="J75" s="245" t="str">
        <f>+bendras!H353</f>
        <v>Aktų salė</v>
      </c>
      <c r="K75" s="225">
        <f>+bendras!G361</f>
        <v>0</v>
      </c>
      <c r="L75" s="245">
        <f>+bendras!H361</f>
        <v>0</v>
      </c>
      <c r="M75" s="225">
        <f>+bendras!G369</f>
        <v>0</v>
      </c>
      <c r="N75" s="247">
        <f>+bendras!H369</f>
        <v>0</v>
      </c>
    </row>
    <row r="76" spans="1:14" ht="57.75" customHeight="1">
      <c r="A76" s="154" t="s">
        <v>5</v>
      </c>
      <c r="B76" s="155" t="s">
        <v>33</v>
      </c>
      <c r="C76" s="225" t="str">
        <f>+bendras!G329</f>
        <v>MEDICININĖ BIOCHEMIJA Teorija doc. dr. D. Šablevičienė Nuo 1715  val.</v>
      </c>
      <c r="D76" s="245" t="str">
        <f>+bendras!H329</f>
        <v>Aktų salė</v>
      </c>
      <c r="E76" s="225">
        <f>+bendras!G338</f>
        <v>0</v>
      </c>
      <c r="F76" s="245">
        <f>+bendras!H338</f>
        <v>0</v>
      </c>
      <c r="G76" s="225">
        <f>+bendras!G346</f>
        <v>0</v>
      </c>
      <c r="H76" s="245">
        <f>+bendras!H346</f>
        <v>0</v>
      </c>
      <c r="I76" s="225">
        <f>+bendras!G354</f>
        <v>0</v>
      </c>
      <c r="J76" s="245">
        <f>+bendras!H354</f>
        <v>0</v>
      </c>
      <c r="K76" s="225">
        <f>+bendras!G362</f>
        <v>0</v>
      </c>
      <c r="L76" s="245">
        <f>+bendras!H362</f>
        <v>0</v>
      </c>
      <c r="M76" s="225">
        <f>+bendras!G370</f>
        <v>0</v>
      </c>
      <c r="N76" s="247">
        <f>+bendras!H370</f>
        <v>0</v>
      </c>
    </row>
    <row r="77" spans="1:14" ht="36.75" customHeight="1">
      <c r="A77" s="171" t="s">
        <v>6</v>
      </c>
      <c r="B77" s="190" t="s">
        <v>34</v>
      </c>
      <c r="C77" s="225">
        <f>+bendras!G331</f>
        <v>0</v>
      </c>
      <c r="D77" s="245">
        <f>+bendras!H331</f>
        <v>0</v>
      </c>
      <c r="E77" s="225">
        <f>+bendras!G339</f>
        <v>0</v>
      </c>
      <c r="F77" s="245">
        <f>+bendras!H339</f>
        <v>0</v>
      </c>
      <c r="G77" s="225">
        <f>+bendras!G347</f>
        <v>0</v>
      </c>
      <c r="H77" s="245">
        <f>+bendras!H347</f>
        <v>0</v>
      </c>
      <c r="I77" s="225">
        <f>+bendras!G355</f>
        <v>0</v>
      </c>
      <c r="J77" s="245">
        <f>+bendras!H355</f>
        <v>0</v>
      </c>
      <c r="K77" s="225">
        <f>+bendras!G363</f>
        <v>0</v>
      </c>
      <c r="L77" s="245">
        <f>+bendras!H363</f>
        <v>0</v>
      </c>
      <c r="M77" s="225">
        <f>+bendras!G371</f>
        <v>0</v>
      </c>
      <c r="N77" s="247">
        <f>+bendras!H371</f>
        <v>0</v>
      </c>
    </row>
    <row r="78" spans="1:14" ht="36.75" customHeight="1" thickBot="1">
      <c r="A78" s="177" t="s">
        <v>26</v>
      </c>
      <c r="B78" s="178" t="s">
        <v>35</v>
      </c>
      <c r="C78" s="229">
        <f>+bendras!G332</f>
        <v>0</v>
      </c>
      <c r="D78" s="258">
        <f>+bendras!H332</f>
        <v>0</v>
      </c>
      <c r="E78" s="229">
        <f>+bendras!G340</f>
        <v>0</v>
      </c>
      <c r="F78" s="232">
        <f>+bendras!H340</f>
        <v>0</v>
      </c>
      <c r="G78" s="229">
        <f>+bendras!G348</f>
        <v>0</v>
      </c>
      <c r="H78" s="258">
        <f>+bendras!H348</f>
        <v>0</v>
      </c>
      <c r="I78" s="229">
        <f>+bendras!G356</f>
        <v>0</v>
      </c>
      <c r="J78" s="258">
        <f>+bendras!H356</f>
        <v>0</v>
      </c>
      <c r="K78" s="229">
        <f>+bendras!G364</f>
        <v>0</v>
      </c>
      <c r="L78" s="258">
        <f>+bendras!H364</f>
        <v>0</v>
      </c>
      <c r="M78" s="229">
        <f>+bendras!G372</f>
        <v>0</v>
      </c>
      <c r="N78" s="82">
        <f>+bendras!H372</f>
        <v>0</v>
      </c>
    </row>
    <row r="79" ht="36.75" customHeight="1" thickBot="1"/>
    <row r="80" spans="1:14" ht="36.75" customHeight="1" thickBot="1">
      <c r="A80" s="141" t="s">
        <v>23</v>
      </c>
      <c r="B80" s="142" t="s">
        <v>24</v>
      </c>
      <c r="C80" s="143" t="str">
        <f>+bendras!A373</f>
        <v>PIRMADIENIS</v>
      </c>
      <c r="D80" s="145">
        <f>+bendras!B373</f>
        <v>44165</v>
      </c>
      <c r="E80" s="143" t="str">
        <f>+bendras!A381</f>
        <v>ANTRADIENIS</v>
      </c>
      <c r="F80" s="145">
        <f>+bendras!B381</f>
        <v>44166</v>
      </c>
      <c r="G80" s="143" t="str">
        <f>+bendras!A390</f>
        <v>TREČIADIENIS</v>
      </c>
      <c r="H80" s="145">
        <f>+bendras!B390</f>
        <v>44167</v>
      </c>
      <c r="I80" s="143" t="str">
        <f>+bendras!A398</f>
        <v>KETVIRTADIENIS</v>
      </c>
      <c r="J80" s="145">
        <f>+bendras!B398</f>
        <v>44168</v>
      </c>
      <c r="K80" s="143" t="str">
        <f>+bendras!A406</f>
        <v>PENKTADIENIS</v>
      </c>
      <c r="L80" s="145">
        <f>+bendras!B406</f>
        <v>44169</v>
      </c>
      <c r="M80" s="143" t="str">
        <f>+bendras!A414</f>
        <v>ŠEŠTADIENIS</v>
      </c>
      <c r="N80" s="145">
        <f>+bendras!B414</f>
        <v>44170</v>
      </c>
    </row>
    <row r="81" spans="1:14" ht="57" customHeight="1">
      <c r="A81" s="146" t="s">
        <v>1</v>
      </c>
      <c r="B81" s="147" t="s">
        <v>28</v>
      </c>
      <c r="C81" s="148">
        <f>+bendras!G373</f>
        <v>0</v>
      </c>
      <c r="D81" s="196">
        <f>+bendras!H373</f>
        <v>0</v>
      </c>
      <c r="E81" s="148">
        <f>+bendras!G381</f>
        <v>0</v>
      </c>
      <c r="F81" s="196">
        <f>+bendras!H381</f>
        <v>0</v>
      </c>
      <c r="G81" s="148" t="str">
        <f>+bendras!G390</f>
        <v>APLINKOS IR ŽMONIŲ SAUGA Pratybos lekt. D. Abramavičienė</v>
      </c>
      <c r="H81" s="196" t="str">
        <f>+bendras!H390</f>
        <v>307*</v>
      </c>
      <c r="I81" s="148">
        <f>+bendras!G398</f>
        <v>0</v>
      </c>
      <c r="J81" s="196">
        <f>+bendras!H398</f>
        <v>0</v>
      </c>
      <c r="K81" s="148">
        <f>+bendras!G406</f>
        <v>0</v>
      </c>
      <c r="L81" s="196">
        <f>+bendras!H406</f>
        <v>0</v>
      </c>
      <c r="M81" s="148">
        <f>+bendras!G414</f>
        <v>0</v>
      </c>
      <c r="N81" s="152">
        <f>+bendras!H414</f>
        <v>0</v>
      </c>
    </row>
    <row r="82" spans="1:14" ht="60.75" customHeight="1" thickBot="1">
      <c r="A82" s="154" t="s">
        <v>2</v>
      </c>
      <c r="B82" s="155" t="s">
        <v>29</v>
      </c>
      <c r="C82" s="150">
        <f>+bendras!G374</f>
        <v>0</v>
      </c>
      <c r="D82" s="243">
        <f>+bendras!H374</f>
        <v>0</v>
      </c>
      <c r="E82" s="150">
        <f>+bendras!G382</f>
        <v>0</v>
      </c>
      <c r="F82" s="243">
        <f>+bendras!H382</f>
        <v>0</v>
      </c>
      <c r="G82" s="150" t="str">
        <f>+bendras!G391</f>
        <v>APLINKOS IR ŽMONIŲ SAUGA Pratybos lekt. D. Abramavičienė</v>
      </c>
      <c r="H82" s="243" t="str">
        <f>+bendras!H391</f>
        <v>307*</v>
      </c>
      <c r="I82" s="150">
        <f>+bendras!G399</f>
        <v>0</v>
      </c>
      <c r="J82" s="243">
        <f>+bendras!H399</f>
        <v>0</v>
      </c>
      <c r="K82" s="150">
        <f>+bendras!G407</f>
        <v>0</v>
      </c>
      <c r="L82" s="243">
        <f>+bendras!H407</f>
        <v>0</v>
      </c>
      <c r="M82" s="150">
        <f>+bendras!G415</f>
        <v>0</v>
      </c>
      <c r="N82" s="249">
        <f>+bendras!H415</f>
        <v>0</v>
      </c>
    </row>
    <row r="83" spans="1:14" ht="36.75" customHeight="1" thickBot="1">
      <c r="A83" s="161" t="s">
        <v>25</v>
      </c>
      <c r="B83" s="162" t="s">
        <v>30</v>
      </c>
      <c r="C83" s="221">
        <f>+bendras!G375</f>
        <v>0</v>
      </c>
      <c r="D83" s="297">
        <f>+bendras!H375</f>
        <v>0</v>
      </c>
      <c r="E83" s="221">
        <f>+bendras!G383</f>
        <v>0</v>
      </c>
      <c r="F83" s="297">
        <f>+bendras!H383</f>
        <v>0</v>
      </c>
      <c r="G83" s="221">
        <f>+bendras!G392</f>
        <v>0</v>
      </c>
      <c r="H83" s="297">
        <f>+bendras!H392</f>
        <v>0</v>
      </c>
      <c r="I83" s="221">
        <f>+bendras!G400</f>
        <v>0</v>
      </c>
      <c r="J83" s="297">
        <f>+bendras!H400</f>
        <v>0</v>
      </c>
      <c r="K83" s="221">
        <f>+bendras!G408</f>
        <v>0</v>
      </c>
      <c r="L83" s="297">
        <f>+bendras!H408</f>
        <v>0</v>
      </c>
      <c r="M83" s="221">
        <f>+bendras!G416</f>
        <v>0</v>
      </c>
      <c r="N83" s="298">
        <f>+bendras!H416</f>
        <v>0</v>
      </c>
    </row>
    <row r="84" spans="1:14" ht="87.75" customHeight="1">
      <c r="A84" s="146" t="s">
        <v>3</v>
      </c>
      <c r="B84" s="147" t="s">
        <v>31</v>
      </c>
      <c r="C84" s="148" t="str">
        <f>+bendras!G376</f>
        <v>APLINKOS IR ŽMONIŲ SAUGA Pratybos lekt. D. Abramavičienė</v>
      </c>
      <c r="D84" s="236" t="str">
        <f>+bendras!H376</f>
        <v>109*</v>
      </c>
      <c r="E84" s="148">
        <f>+bendras!G384</f>
        <v>0</v>
      </c>
      <c r="F84" s="236">
        <f>+bendras!H384</f>
        <v>0</v>
      </c>
      <c r="G84" s="148">
        <f>+bendras!G393</f>
        <v>0</v>
      </c>
      <c r="H84" s="236">
        <f>+bendras!H393</f>
        <v>0</v>
      </c>
      <c r="I84" s="148">
        <f>+bendras!G401</f>
        <v>0</v>
      </c>
      <c r="J84" s="236">
        <f>+bendras!H401</f>
        <v>0</v>
      </c>
      <c r="K84" s="148">
        <f>+bendras!G409</f>
        <v>0</v>
      </c>
      <c r="L84" s="236">
        <f>+bendras!H409</f>
        <v>0</v>
      </c>
      <c r="M84" s="148">
        <f>+bendras!G417</f>
        <v>0</v>
      </c>
      <c r="N84" s="246">
        <f>+bendras!H417</f>
        <v>0</v>
      </c>
    </row>
    <row r="85" spans="1:14" ht="60.75" customHeight="1">
      <c r="A85" s="171" t="s">
        <v>4</v>
      </c>
      <c r="B85" s="174" t="s">
        <v>32</v>
      </c>
      <c r="C85" s="225" t="str">
        <f>+bendras!G377</f>
        <v>APLINKOS IR ŽMONIŲ SAUGA Pratybos lekt. D. Abramavičienė</v>
      </c>
      <c r="D85" s="245" t="str">
        <f>+bendras!H377</f>
        <v>109*</v>
      </c>
      <c r="E85" s="225">
        <f>+bendras!G385</f>
        <v>0</v>
      </c>
      <c r="F85" s="245">
        <f>+bendras!H385</f>
        <v>0</v>
      </c>
      <c r="G85" s="225">
        <f>+bendras!G394</f>
        <v>0</v>
      </c>
      <c r="H85" s="245">
        <f>+bendras!H394</f>
        <v>0</v>
      </c>
      <c r="I85" s="225">
        <f>+bendras!G402</f>
        <v>0</v>
      </c>
      <c r="J85" s="245">
        <f>+bendras!H402</f>
        <v>0</v>
      </c>
      <c r="K85" s="225">
        <f>+bendras!G410</f>
        <v>0</v>
      </c>
      <c r="L85" s="245">
        <f>+bendras!H410</f>
        <v>0</v>
      </c>
      <c r="M85" s="225">
        <f>+bendras!G418</f>
        <v>0</v>
      </c>
      <c r="N85" s="247">
        <f>+bendras!H418</f>
        <v>0</v>
      </c>
    </row>
    <row r="86" spans="1:14" ht="53.25" customHeight="1">
      <c r="A86" s="154" t="s">
        <v>5</v>
      </c>
      <c r="B86" s="155" t="s">
        <v>33</v>
      </c>
      <c r="C86" s="225" t="str">
        <f>+bendras!G378</f>
        <v>MEDICININĖ BIOCHEMIJA Teorija doc. dr. D. Šablevičienė Nuo 1715 val.</v>
      </c>
      <c r="D86" s="245" t="str">
        <f>+bendras!H378</f>
        <v>302*</v>
      </c>
      <c r="E86" s="225" t="str">
        <f>+bendras!G386</f>
        <v>Nuo 1700 val. GENETIKA Teorija lekt. G. Gudzinevičiūtė </v>
      </c>
      <c r="F86" s="245" t="str">
        <f>+bendras!H386</f>
        <v>Aktų salė</v>
      </c>
      <c r="G86" s="225">
        <f>+bendras!G395</f>
        <v>0</v>
      </c>
      <c r="H86" s="245">
        <f>+bendras!H395</f>
        <v>0</v>
      </c>
      <c r="I86" s="225">
        <f>+bendras!G403</f>
        <v>0</v>
      </c>
      <c r="J86" s="245">
        <f>+bendras!H403</f>
        <v>0</v>
      </c>
      <c r="K86" s="225">
        <f>+bendras!G411</f>
        <v>0</v>
      </c>
      <c r="L86" s="245">
        <f>+bendras!H411</f>
        <v>0</v>
      </c>
      <c r="M86" s="225">
        <f>+bendras!G419</f>
        <v>0</v>
      </c>
      <c r="N86" s="247">
        <f>+bendras!H419</f>
        <v>0</v>
      </c>
    </row>
    <row r="87" spans="1:14" ht="36.75" customHeight="1">
      <c r="A87" s="171" t="s">
        <v>6</v>
      </c>
      <c r="B87" s="190" t="s">
        <v>34</v>
      </c>
      <c r="C87" s="225">
        <f>+bendras!G379</f>
        <v>0</v>
      </c>
      <c r="D87" s="245">
        <f>+bendras!H379</f>
        <v>0</v>
      </c>
      <c r="E87" s="225" t="str">
        <f>+bendras!G387</f>
        <v> GENETIKA Pratybos lekt. G. Gudzinevičiūtė </v>
      </c>
      <c r="F87" s="245" t="str">
        <f>+bendras!H387</f>
        <v>309</v>
      </c>
      <c r="G87" s="225">
        <f>+bendras!G396</f>
        <v>0</v>
      </c>
      <c r="H87" s="245">
        <f>+bendras!H396</f>
        <v>0</v>
      </c>
      <c r="I87" s="225">
        <f>+bendras!G404</f>
        <v>0</v>
      </c>
      <c r="J87" s="245">
        <f>+bendras!H404</f>
        <v>0</v>
      </c>
      <c r="K87" s="225">
        <f>+bendras!G412</f>
        <v>0</v>
      </c>
      <c r="L87" s="245">
        <f>+bendras!H412</f>
        <v>0</v>
      </c>
      <c r="M87" s="225">
        <f>+bendras!G420</f>
        <v>0</v>
      </c>
      <c r="N87" s="247">
        <f>+bendras!H420</f>
        <v>0</v>
      </c>
    </row>
    <row r="88" spans="1:14" ht="36.75" customHeight="1" thickBot="1">
      <c r="A88" s="177" t="s">
        <v>26</v>
      </c>
      <c r="B88" s="178" t="s">
        <v>35</v>
      </c>
      <c r="C88" s="229">
        <f>+bendras!G380</f>
        <v>0</v>
      </c>
      <c r="D88" s="258">
        <f>+bendras!H380</f>
        <v>0</v>
      </c>
      <c r="E88" s="229">
        <f>+bendras!G389</f>
        <v>0</v>
      </c>
      <c r="F88" s="232">
        <f>+bendras!H389</f>
        <v>0</v>
      </c>
      <c r="G88" s="229">
        <f>+bendras!G397</f>
        <v>0</v>
      </c>
      <c r="H88" s="258">
        <f>+bendras!H397</f>
        <v>0</v>
      </c>
      <c r="I88" s="229">
        <f>+bendras!G405</f>
        <v>0</v>
      </c>
      <c r="J88" s="258">
        <f>+bendras!H405</f>
        <v>0</v>
      </c>
      <c r="K88" s="229">
        <f>+bendras!G413</f>
        <v>0</v>
      </c>
      <c r="L88" s="258">
        <f>+bendras!H413</f>
        <v>0</v>
      </c>
      <c r="M88" s="229">
        <f>+bendras!G421</f>
        <v>0</v>
      </c>
      <c r="N88" s="82">
        <f>+bendras!H421</f>
        <v>0</v>
      </c>
    </row>
    <row r="89" ht="36.75" customHeight="1" thickBot="1"/>
    <row r="90" spans="1:14" ht="36.75" customHeight="1" thickBot="1">
      <c r="A90" s="141" t="s">
        <v>23</v>
      </c>
      <c r="B90" s="142" t="s">
        <v>24</v>
      </c>
      <c r="C90" s="143" t="str">
        <f>+bendras!A422</f>
        <v>PIRMADIENIS</v>
      </c>
      <c r="D90" s="145">
        <f>+bendras!B422</f>
        <v>44172</v>
      </c>
      <c r="E90" s="143" t="str">
        <f>+bendras!A430</f>
        <v>ANTRADIENIS</v>
      </c>
      <c r="F90" s="145">
        <f>+bendras!B430</f>
        <v>44173</v>
      </c>
      <c r="G90" s="143" t="str">
        <f>+bendras!A438</f>
        <v>TREČIADIENIS</v>
      </c>
      <c r="H90" s="145">
        <f>+bendras!B438</f>
        <v>44174</v>
      </c>
      <c r="I90" s="143" t="str">
        <f>+bendras!A446</f>
        <v>KETVIRTADIENIS</v>
      </c>
      <c r="J90" s="145">
        <f>+bendras!B446</f>
        <v>44175</v>
      </c>
      <c r="K90" s="143" t="str">
        <f>+bendras!A454</f>
        <v>PENKTADIENIS</v>
      </c>
      <c r="L90" s="145">
        <f>+bendras!B454</f>
        <v>44176</v>
      </c>
      <c r="M90" s="143" t="str">
        <f>+bendras!A462</f>
        <v>ŠEŠTADIENIS</v>
      </c>
      <c r="N90" s="145">
        <f>+bendras!B462</f>
        <v>44177</v>
      </c>
    </row>
    <row r="91" spans="1:14" ht="53.25" customHeight="1">
      <c r="A91" s="146" t="s">
        <v>1</v>
      </c>
      <c r="B91" s="147" t="s">
        <v>28</v>
      </c>
      <c r="C91" s="148">
        <f>+bendras!G422</f>
        <v>0</v>
      </c>
      <c r="D91" s="196">
        <f>+bendras!H422</f>
        <v>0</v>
      </c>
      <c r="E91" s="148">
        <f>+bendras!G430</f>
        <v>0</v>
      </c>
      <c r="F91" s="196">
        <f>+bendras!H430</f>
        <v>0</v>
      </c>
      <c r="G91" s="148">
        <f>+bendras!G438</f>
        <v>0</v>
      </c>
      <c r="H91" s="196">
        <f>+bendras!H438</f>
        <v>0</v>
      </c>
      <c r="I91" s="148">
        <f>+bendras!G446</f>
        <v>0</v>
      </c>
      <c r="J91" s="196">
        <f>+bendras!H446</f>
        <v>0</v>
      </c>
      <c r="K91" s="148">
        <f>+bendras!G454</f>
        <v>0</v>
      </c>
      <c r="L91" s="196">
        <f>+bendras!H454</f>
        <v>0</v>
      </c>
      <c r="M91" s="148">
        <f>+bendras!G462</f>
        <v>0</v>
      </c>
      <c r="N91" s="152">
        <f>+bendras!H462</f>
        <v>0</v>
      </c>
    </row>
    <row r="92" spans="1:14" ht="61.5" customHeight="1" thickBot="1">
      <c r="A92" s="154" t="s">
        <v>2</v>
      </c>
      <c r="B92" s="155" t="s">
        <v>29</v>
      </c>
      <c r="C92" s="150">
        <f>+bendras!G423</f>
        <v>0</v>
      </c>
      <c r="D92" s="243">
        <f>+bendras!H423</f>
        <v>0</v>
      </c>
      <c r="E92" s="150">
        <f>+bendras!G431</f>
        <v>0</v>
      </c>
      <c r="F92" s="243">
        <f>+bendras!H431</f>
        <v>0</v>
      </c>
      <c r="G92" s="150">
        <f>+bendras!G439</f>
        <v>0</v>
      </c>
      <c r="H92" s="243">
        <f>+bendras!H439</f>
        <v>0</v>
      </c>
      <c r="I92" s="150">
        <f>+bendras!G447</f>
        <v>0</v>
      </c>
      <c r="J92" s="243">
        <f>+bendras!H447</f>
        <v>0</v>
      </c>
      <c r="K92" s="150">
        <f>+bendras!G455</f>
        <v>0</v>
      </c>
      <c r="L92" s="243">
        <f>+bendras!H455</f>
        <v>0</v>
      </c>
      <c r="M92" s="150">
        <f>+bendras!G463</f>
        <v>0</v>
      </c>
      <c r="N92" s="249">
        <f>+bendras!H463</f>
        <v>0</v>
      </c>
    </row>
    <row r="93" spans="1:14" ht="36.75" customHeight="1" thickBot="1">
      <c r="A93" s="161" t="s">
        <v>25</v>
      </c>
      <c r="B93" s="162" t="s">
        <v>30</v>
      </c>
      <c r="C93" s="221">
        <f>+bendras!G424</f>
        <v>0</v>
      </c>
      <c r="D93" s="297">
        <f>+bendras!H424</f>
        <v>0</v>
      </c>
      <c r="E93" s="221">
        <f>+bendras!G432</f>
        <v>0</v>
      </c>
      <c r="F93" s="297">
        <f>+bendras!H432</f>
        <v>0</v>
      </c>
      <c r="G93" s="221">
        <f>+bendras!G440</f>
        <v>0</v>
      </c>
      <c r="H93" s="297">
        <f>+bendras!H440</f>
        <v>0</v>
      </c>
      <c r="I93" s="221">
        <f>+bendras!G448</f>
        <v>0</v>
      </c>
      <c r="J93" s="297">
        <f>+bendras!H448</f>
        <v>0</v>
      </c>
      <c r="K93" s="221">
        <f>+bendras!G456</f>
        <v>0</v>
      </c>
      <c r="L93" s="297">
        <f>+bendras!H456</f>
        <v>0</v>
      </c>
      <c r="M93" s="221">
        <f>+bendras!G464</f>
        <v>0</v>
      </c>
      <c r="N93" s="298">
        <f>+bendras!H464</f>
        <v>0</v>
      </c>
    </row>
    <row r="94" spans="1:14" ht="89.25" customHeight="1">
      <c r="A94" s="146" t="s">
        <v>3</v>
      </c>
      <c r="B94" s="147" t="s">
        <v>31</v>
      </c>
      <c r="C94" s="148">
        <f>+bendras!G425</f>
        <v>0</v>
      </c>
      <c r="D94" s="236">
        <f>+bendras!H425</f>
        <v>0</v>
      </c>
      <c r="E94" s="148">
        <f>+bendras!G433</f>
        <v>0</v>
      </c>
      <c r="F94" s="236">
        <f>+bendras!H433</f>
        <v>0</v>
      </c>
      <c r="G94" s="148">
        <f>+bendras!G441</f>
        <v>0</v>
      </c>
      <c r="H94" s="236">
        <f>+bendras!H441</f>
        <v>0</v>
      </c>
      <c r="I94" s="148">
        <f>+bendras!G449</f>
        <v>0</v>
      </c>
      <c r="J94" s="236">
        <f>+bendras!H449</f>
        <v>0</v>
      </c>
      <c r="K94" s="148">
        <f>+bendras!G457</f>
        <v>0</v>
      </c>
      <c r="L94" s="236">
        <f>+bendras!H457</f>
        <v>0</v>
      </c>
      <c r="M94" s="148">
        <f>+bendras!G465</f>
        <v>0</v>
      </c>
      <c r="N94" s="246">
        <f>+bendras!H465</f>
        <v>0</v>
      </c>
    </row>
    <row r="95" spans="1:14" ht="55.5" customHeight="1">
      <c r="A95" s="171" t="s">
        <v>4</v>
      </c>
      <c r="B95" s="174" t="s">
        <v>32</v>
      </c>
      <c r="C95" s="225">
        <f>+bendras!G426</f>
        <v>0</v>
      </c>
      <c r="D95" s="245">
        <f>+bendras!H426</f>
        <v>0</v>
      </c>
      <c r="E95" s="225">
        <f>+bendras!G434</f>
        <v>0</v>
      </c>
      <c r="F95" s="245">
        <f>+bendras!H434</f>
        <v>0</v>
      </c>
      <c r="G95" s="225">
        <f>+bendras!G442</f>
        <v>0</v>
      </c>
      <c r="H95" s="245">
        <f>+bendras!H442</f>
        <v>0</v>
      </c>
      <c r="I95" s="225">
        <f>+bendras!G450</f>
        <v>0</v>
      </c>
      <c r="J95" s="245">
        <f>+bendras!H450</f>
        <v>0</v>
      </c>
      <c r="K95" s="225">
        <f>+bendras!G458</f>
        <v>0</v>
      </c>
      <c r="L95" s="245">
        <f>+bendras!H458</f>
        <v>0</v>
      </c>
      <c r="M95" s="225">
        <f>+bendras!G466</f>
        <v>0</v>
      </c>
      <c r="N95" s="247">
        <f>+bendras!H466</f>
        <v>0</v>
      </c>
    </row>
    <row r="96" spans="1:14" ht="57" customHeight="1">
      <c r="A96" s="154" t="s">
        <v>5</v>
      </c>
      <c r="B96" s="155" t="s">
        <v>33</v>
      </c>
      <c r="C96" s="225">
        <f>+bendras!G427</f>
        <v>0</v>
      </c>
      <c r="D96" s="245">
        <f>+bendras!H427</f>
        <v>0</v>
      </c>
      <c r="E96" s="225">
        <f>+bendras!G435</f>
        <v>0</v>
      </c>
      <c r="F96" s="245">
        <f>+bendras!H435</f>
        <v>0</v>
      </c>
      <c r="G96" s="225">
        <f>+bendras!G443</f>
        <v>0</v>
      </c>
      <c r="H96" s="245">
        <f>+bendras!H443</f>
        <v>0</v>
      </c>
      <c r="I96" s="225">
        <f>+bendras!G451</f>
        <v>0</v>
      </c>
      <c r="J96" s="245">
        <f>+bendras!H451</f>
        <v>0</v>
      </c>
      <c r="K96" s="225">
        <f>+bendras!G459</f>
        <v>0</v>
      </c>
      <c r="L96" s="245">
        <f>+bendras!H459</f>
        <v>0</v>
      </c>
      <c r="M96" s="225">
        <f>+bendras!G467</f>
        <v>0</v>
      </c>
      <c r="N96" s="247">
        <f>+bendras!H467</f>
        <v>0</v>
      </c>
    </row>
    <row r="97" spans="1:14" ht="36.75" customHeight="1">
      <c r="A97" s="171" t="s">
        <v>6</v>
      </c>
      <c r="B97" s="190" t="s">
        <v>34</v>
      </c>
      <c r="C97" s="225">
        <f>+bendras!G428</f>
        <v>0</v>
      </c>
      <c r="D97" s="245">
        <f>+bendras!H428</f>
        <v>0</v>
      </c>
      <c r="E97" s="225">
        <f>+bendras!G436</f>
        <v>0</v>
      </c>
      <c r="F97" s="245">
        <f>+bendras!H436</f>
        <v>0</v>
      </c>
      <c r="G97" s="225">
        <f>+bendras!G444</f>
        <v>0</v>
      </c>
      <c r="H97" s="245">
        <f>+bendras!H444</f>
        <v>0</v>
      </c>
      <c r="I97" s="225">
        <f>+bendras!G452</f>
        <v>0</v>
      </c>
      <c r="J97" s="245">
        <f>+bendras!H452</f>
        <v>0</v>
      </c>
      <c r="K97" s="225">
        <f>+bendras!G460</f>
        <v>0</v>
      </c>
      <c r="L97" s="245">
        <f>+bendras!H460</f>
        <v>0</v>
      </c>
      <c r="M97" s="225">
        <f>+bendras!G468</f>
        <v>0</v>
      </c>
      <c r="N97" s="247">
        <f>+bendras!H468</f>
        <v>0</v>
      </c>
    </row>
    <row r="98" spans="1:14" ht="36.75" customHeight="1" thickBot="1">
      <c r="A98" s="177" t="s">
        <v>26</v>
      </c>
      <c r="B98" s="178" t="s">
        <v>35</v>
      </c>
      <c r="C98" s="229">
        <f>+bendras!G429</f>
        <v>0</v>
      </c>
      <c r="D98" s="258">
        <f>+bendras!H429</f>
        <v>0</v>
      </c>
      <c r="E98" s="225">
        <f>+bendras!G437</f>
        <v>0</v>
      </c>
      <c r="F98" s="232">
        <f>+bendras!H437</f>
        <v>0</v>
      </c>
      <c r="G98" s="229">
        <f>+bendras!G445</f>
        <v>0</v>
      </c>
      <c r="H98" s="258">
        <f>+bendras!H445</f>
        <v>0</v>
      </c>
      <c r="I98" s="229">
        <f>+bendras!G453</f>
        <v>0</v>
      </c>
      <c r="J98" s="258">
        <f>+bendras!H453</f>
        <v>0</v>
      </c>
      <c r="K98" s="229">
        <f>+bendras!G461</f>
        <v>0</v>
      </c>
      <c r="L98" s="258">
        <f>+bendras!H461</f>
        <v>0</v>
      </c>
      <c r="M98" s="229">
        <f>+bendras!G469</f>
        <v>0</v>
      </c>
      <c r="N98" s="82">
        <f>+bendras!H469</f>
        <v>0</v>
      </c>
    </row>
    <row r="99" ht="36.75" customHeight="1" thickBot="1"/>
    <row r="100" spans="1:14" ht="36.75" customHeight="1" thickBot="1">
      <c r="A100" s="141" t="s">
        <v>23</v>
      </c>
      <c r="B100" s="142" t="s">
        <v>24</v>
      </c>
      <c r="C100" s="143" t="str">
        <f>+bendras!A470</f>
        <v>PIRMADIENIS</v>
      </c>
      <c r="D100" s="145">
        <f>+bendras!B470</f>
        <v>44179</v>
      </c>
      <c r="E100" s="143" t="str">
        <f>+bendras!A478</f>
        <v>ANTRADIENIS</v>
      </c>
      <c r="F100" s="145">
        <f>+bendras!B478</f>
        <v>44180</v>
      </c>
      <c r="G100" s="143" t="str">
        <f>+bendras!A486</f>
        <v>TREČIADIENIS</v>
      </c>
      <c r="H100" s="145">
        <f>+bendras!B486</f>
        <v>44181</v>
      </c>
      <c r="I100" s="143" t="str">
        <f>+bendras!A494</f>
        <v>KETVIRTADIENIS</v>
      </c>
      <c r="J100" s="145">
        <f>+bendras!B494</f>
        <v>44182</v>
      </c>
      <c r="K100" s="143" t="str">
        <f>+bendras!A502</f>
        <v>PENKTADIENIS</v>
      </c>
      <c r="L100" s="145">
        <f>+bendras!B502</f>
        <v>44183</v>
      </c>
      <c r="M100" s="143" t="str">
        <f>+bendras!A510</f>
        <v>ŠEŠTADIENIS</v>
      </c>
      <c r="N100" s="145">
        <f>+bendras!B510</f>
        <v>44184</v>
      </c>
    </row>
    <row r="101" spans="1:14" ht="66.75" customHeight="1">
      <c r="A101" s="146" t="s">
        <v>1</v>
      </c>
      <c r="B101" s="147" t="s">
        <v>28</v>
      </c>
      <c r="C101" s="148">
        <f>+bendras!G470</f>
        <v>0</v>
      </c>
      <c r="D101" s="196">
        <f>+bendras!H470</f>
        <v>0</v>
      </c>
      <c r="E101" s="148">
        <f>+bendras!G478</f>
        <v>0</v>
      </c>
      <c r="F101" s="196">
        <f>+bendras!H478</f>
        <v>0</v>
      </c>
      <c r="G101" s="148">
        <f>+bendras!G486</f>
        <v>0</v>
      </c>
      <c r="H101" s="196">
        <f>+bendras!H486</f>
        <v>0</v>
      </c>
      <c r="I101" s="148">
        <f>+bendras!G494</f>
        <v>0</v>
      </c>
      <c r="J101" s="196">
        <f>+bendras!H494</f>
        <v>0</v>
      </c>
      <c r="K101" s="148">
        <f>+bendras!G502</f>
        <v>0</v>
      </c>
      <c r="L101" s="196">
        <f>+bendras!H502</f>
        <v>0</v>
      </c>
      <c r="M101" s="148">
        <f>+bendras!G510</f>
        <v>0</v>
      </c>
      <c r="N101" s="152">
        <f>+bendras!H510</f>
        <v>0</v>
      </c>
    </row>
    <row r="102" spans="1:14" ht="60.75" customHeight="1" thickBot="1">
      <c r="A102" s="154" t="s">
        <v>2</v>
      </c>
      <c r="B102" s="155" t="s">
        <v>29</v>
      </c>
      <c r="C102" s="150">
        <f>+bendras!G471</f>
        <v>0</v>
      </c>
      <c r="D102" s="243">
        <f>+bendras!H471</f>
        <v>0</v>
      </c>
      <c r="E102" s="150">
        <f>+bendras!G479</f>
        <v>0</v>
      </c>
      <c r="F102" s="243">
        <f>+bendras!H479</f>
        <v>0</v>
      </c>
      <c r="G102" s="150">
        <f>+bendras!G487</f>
        <v>0</v>
      </c>
      <c r="H102" s="243">
        <f>+bendras!H487</f>
        <v>0</v>
      </c>
      <c r="I102" s="150">
        <f>+bendras!G495</f>
        <v>0</v>
      </c>
      <c r="J102" s="243">
        <f>+bendras!H495</f>
        <v>0</v>
      </c>
      <c r="K102" s="150">
        <f>+bendras!G503</f>
        <v>0</v>
      </c>
      <c r="L102" s="243">
        <f>+bendras!H503</f>
        <v>0</v>
      </c>
      <c r="M102" s="150">
        <f>+bendras!G511</f>
        <v>0</v>
      </c>
      <c r="N102" s="249">
        <f>+bendras!H511</f>
        <v>0</v>
      </c>
    </row>
    <row r="103" spans="1:14" ht="36.75" customHeight="1" thickBot="1">
      <c r="A103" s="161" t="s">
        <v>25</v>
      </c>
      <c r="B103" s="162" t="s">
        <v>30</v>
      </c>
      <c r="C103" s="221">
        <f>+bendras!G472</f>
        <v>0</v>
      </c>
      <c r="D103" s="297">
        <f>+bendras!H472</f>
        <v>0</v>
      </c>
      <c r="E103" s="221">
        <f>+bendras!G480</f>
        <v>0</v>
      </c>
      <c r="F103" s="297">
        <f>+bendras!H480</f>
        <v>0</v>
      </c>
      <c r="G103" s="221">
        <f>+bendras!G488</f>
        <v>0</v>
      </c>
      <c r="H103" s="297">
        <f>+bendras!H488</f>
        <v>0</v>
      </c>
      <c r="I103" s="221">
        <f>+bendras!G496</f>
        <v>0</v>
      </c>
      <c r="J103" s="297">
        <f>+bendras!H496</f>
        <v>0</v>
      </c>
      <c r="K103" s="221">
        <f>+bendras!G504</f>
        <v>0</v>
      </c>
      <c r="L103" s="297">
        <f>+bendras!H504</f>
        <v>0</v>
      </c>
      <c r="M103" s="221">
        <f>+bendras!G512</f>
        <v>0</v>
      </c>
      <c r="N103" s="298">
        <f>+bendras!H512</f>
        <v>0</v>
      </c>
    </row>
    <row r="104" spans="1:14" ht="92.25" customHeight="1">
      <c r="A104" s="146" t="s">
        <v>3</v>
      </c>
      <c r="B104" s="147" t="s">
        <v>31</v>
      </c>
      <c r="C104" s="148">
        <f>+bendras!G473</f>
        <v>0</v>
      </c>
      <c r="D104" s="236">
        <f>+bendras!H473</f>
        <v>0</v>
      </c>
      <c r="E104" s="148">
        <f>+bendras!G481</f>
        <v>0</v>
      </c>
      <c r="F104" s="236">
        <f>+bendras!H481</f>
        <v>0</v>
      </c>
      <c r="G104" s="148">
        <f>+bendras!G489</f>
        <v>0</v>
      </c>
      <c r="H104" s="236">
        <f>+bendras!H489</f>
        <v>0</v>
      </c>
      <c r="I104" s="148">
        <f>+bendras!G497</f>
        <v>0</v>
      </c>
      <c r="J104" s="236">
        <f>+bendras!H497</f>
        <v>0</v>
      </c>
      <c r="K104" s="148">
        <f>+bendras!G505</f>
        <v>0</v>
      </c>
      <c r="L104" s="236">
        <f>+bendras!H505</f>
        <v>0</v>
      </c>
      <c r="M104" s="148">
        <f>+bendras!G513</f>
        <v>0</v>
      </c>
      <c r="N104" s="246">
        <f>+bendras!H513</f>
        <v>0</v>
      </c>
    </row>
    <row r="105" spans="1:14" ht="75.75" customHeight="1">
      <c r="A105" s="171" t="s">
        <v>4</v>
      </c>
      <c r="B105" s="174" t="s">
        <v>32</v>
      </c>
      <c r="C105" s="225">
        <f>+bendras!G474</f>
        <v>0</v>
      </c>
      <c r="D105" s="245">
        <f>+bendras!H474</f>
        <v>0</v>
      </c>
      <c r="E105" s="225">
        <f>+bendras!G482</f>
        <v>0</v>
      </c>
      <c r="F105" s="245">
        <f>+bendras!H482</f>
        <v>0</v>
      </c>
      <c r="G105" s="225">
        <f>+bendras!G490</f>
        <v>0</v>
      </c>
      <c r="H105" s="245">
        <f>+bendras!H490</f>
        <v>0</v>
      </c>
      <c r="I105" s="225">
        <f>+bendras!G498</f>
        <v>0</v>
      </c>
      <c r="J105" s="245">
        <f>+bendras!H498</f>
        <v>0</v>
      </c>
      <c r="K105" s="225">
        <f>+bendras!G506</f>
        <v>0</v>
      </c>
      <c r="L105" s="245">
        <f>+bendras!H506</f>
        <v>0</v>
      </c>
      <c r="M105" s="225">
        <f>+bendras!G514</f>
        <v>0</v>
      </c>
      <c r="N105" s="247">
        <f>+bendras!H514</f>
        <v>0</v>
      </c>
    </row>
    <row r="106" spans="1:14" ht="66.75" customHeight="1">
      <c r="A106" s="154" t="s">
        <v>5</v>
      </c>
      <c r="B106" s="155" t="s">
        <v>33</v>
      </c>
      <c r="C106" s="225">
        <f>+bendras!G475</f>
        <v>0</v>
      </c>
      <c r="D106" s="245">
        <f>+bendras!H475</f>
        <v>0</v>
      </c>
      <c r="E106" s="225">
        <f>+bendras!G483</f>
        <v>0</v>
      </c>
      <c r="F106" s="245">
        <f>+bendras!H483</f>
        <v>0</v>
      </c>
      <c r="G106" s="225">
        <f>+bendras!G491</f>
        <v>0</v>
      </c>
      <c r="H106" s="245">
        <f>+bendras!H491</f>
        <v>0</v>
      </c>
      <c r="I106" s="225">
        <f>+bendras!G499</f>
        <v>0</v>
      </c>
      <c r="J106" s="245">
        <f>+bendras!H499</f>
        <v>0</v>
      </c>
      <c r="K106" s="225">
        <f>+bendras!G507</f>
        <v>0</v>
      </c>
      <c r="L106" s="245">
        <f>+bendras!H507</f>
        <v>0</v>
      </c>
      <c r="M106" s="225">
        <f>+bendras!G515</f>
        <v>0</v>
      </c>
      <c r="N106" s="247">
        <f>+bendras!H515</f>
        <v>0</v>
      </c>
    </row>
    <row r="107" spans="1:14" ht="36.75" customHeight="1">
      <c r="A107" s="171" t="s">
        <v>6</v>
      </c>
      <c r="B107" s="190" t="s">
        <v>34</v>
      </c>
      <c r="C107" s="225">
        <f>+bendras!G476</f>
        <v>0</v>
      </c>
      <c r="D107" s="245">
        <f>+bendras!H476</f>
        <v>0</v>
      </c>
      <c r="E107" s="225">
        <f>+bendras!G484</f>
        <v>0</v>
      </c>
      <c r="F107" s="245">
        <f>+bendras!H484</f>
        <v>0</v>
      </c>
      <c r="G107" s="225">
        <f>+bendras!G492</f>
        <v>0</v>
      </c>
      <c r="H107" s="245">
        <f>+bendras!H492</f>
        <v>0</v>
      </c>
      <c r="I107" s="225">
        <f>+bendras!G500</f>
        <v>0</v>
      </c>
      <c r="J107" s="245">
        <f>+bendras!H500</f>
        <v>0</v>
      </c>
      <c r="K107" s="225">
        <f>+bendras!G508</f>
        <v>0</v>
      </c>
      <c r="L107" s="245">
        <f>+bendras!H508</f>
        <v>0</v>
      </c>
      <c r="M107" s="225">
        <f>+bendras!G516</f>
        <v>0</v>
      </c>
      <c r="N107" s="247">
        <f>+bendras!H516</f>
        <v>0</v>
      </c>
    </row>
    <row r="108" spans="1:14" ht="36.75" customHeight="1" thickBot="1">
      <c r="A108" s="177" t="s">
        <v>26</v>
      </c>
      <c r="B108" s="178" t="s">
        <v>35</v>
      </c>
      <c r="C108" s="229">
        <f>+bendras!G477</f>
        <v>0</v>
      </c>
      <c r="D108" s="258">
        <f>+bendras!H477</f>
        <v>0</v>
      </c>
      <c r="E108" s="229">
        <f>+bendras!G485</f>
        <v>0</v>
      </c>
      <c r="F108" s="232">
        <f>+bendras!H485</f>
        <v>0</v>
      </c>
      <c r="G108" s="229">
        <f>+bendras!G493</f>
        <v>0</v>
      </c>
      <c r="H108" s="258">
        <f>+bendras!H493</f>
        <v>0</v>
      </c>
      <c r="I108" s="229">
        <f>+bendras!G501</f>
        <v>0</v>
      </c>
      <c r="J108" s="258">
        <f>+bendras!H501</f>
        <v>0</v>
      </c>
      <c r="K108" s="229">
        <f>+bendras!G509</f>
        <v>0</v>
      </c>
      <c r="L108" s="258">
        <f>+bendras!H509</f>
        <v>0</v>
      </c>
      <c r="M108" s="229">
        <f>+bendras!G517</f>
        <v>0</v>
      </c>
      <c r="N108" s="82">
        <f>+bendras!H517</f>
        <v>0</v>
      </c>
    </row>
    <row r="109" ht="36.75" customHeight="1" thickBot="1"/>
    <row r="110" spans="1:14" ht="36.75" customHeight="1" thickBot="1">
      <c r="A110" s="141" t="s">
        <v>23</v>
      </c>
      <c r="B110" s="142" t="s">
        <v>24</v>
      </c>
      <c r="C110" s="143" t="str">
        <f>+bendras!A519</f>
        <v>PIRMADIENIS</v>
      </c>
      <c r="D110" s="144">
        <f>+bendras!B519</f>
        <v>44165</v>
      </c>
      <c r="E110" s="143" t="str">
        <f>+bendras!A528</f>
        <v>ANTRADIENIS</v>
      </c>
      <c r="F110" s="145">
        <f>+bendras!B528</f>
        <v>44166</v>
      </c>
      <c r="G110" s="143" t="str">
        <f>+bendras!A537</f>
        <v>TREČIADIENIS</v>
      </c>
      <c r="H110" s="145">
        <f>+bendras!B537</f>
        <v>44167</v>
      </c>
      <c r="I110" s="143" t="str">
        <f>+bendras!A546</f>
        <v>KETVIRTADIENIS</v>
      </c>
      <c r="J110" s="145">
        <f>+bendras!B546</f>
        <v>44168</v>
      </c>
      <c r="K110" s="143" t="str">
        <f>+bendras!A555</f>
        <v>PENKTADIENIS</v>
      </c>
      <c r="L110" s="145">
        <f>+bendras!B555</f>
        <v>44169</v>
      </c>
      <c r="M110" s="143" t="str">
        <f>+bendras!A564</f>
        <v>ŠEŠTADIENIS</v>
      </c>
      <c r="N110" s="145">
        <f>+bendras!B564</f>
        <v>44170</v>
      </c>
    </row>
    <row r="111" spans="1:14" ht="57.75" customHeight="1">
      <c r="A111" s="146" t="s">
        <v>1</v>
      </c>
      <c r="B111" s="147" t="s">
        <v>28</v>
      </c>
      <c r="C111" s="148">
        <f>+bendras!E110</f>
        <v>0</v>
      </c>
      <c r="D111" s="149">
        <f>+bendras!F110</f>
        <v>0</v>
      </c>
      <c r="E111" s="150">
        <f>+bendras!G528</f>
        <v>0</v>
      </c>
      <c r="F111" s="151" t="s">
        <v>39</v>
      </c>
      <c r="G111" s="148">
        <f>+bendras!G537</f>
        <v>0</v>
      </c>
      <c r="H111" s="152" t="s">
        <v>41</v>
      </c>
      <c r="I111" s="150"/>
      <c r="J111" s="152"/>
      <c r="K111" s="148"/>
      <c r="L111" s="152"/>
      <c r="M111" s="153"/>
      <c r="N111" s="149"/>
    </row>
    <row r="112" spans="1:14" ht="65.25" customHeight="1" thickBot="1">
      <c r="A112" s="154" t="s">
        <v>2</v>
      </c>
      <c r="B112" s="155" t="s">
        <v>29</v>
      </c>
      <c r="C112" s="156"/>
      <c r="D112" s="157"/>
      <c r="E112" s="158">
        <f>+bendras!G529</f>
        <v>0</v>
      </c>
      <c r="F112" s="159" t="s">
        <v>39</v>
      </c>
      <c r="G112" s="156">
        <f>+bendras!G538</f>
        <v>0</v>
      </c>
      <c r="H112" s="159" t="s">
        <v>41</v>
      </c>
      <c r="I112" s="156"/>
      <c r="J112" s="159"/>
      <c r="K112" s="156"/>
      <c r="L112" s="159"/>
      <c r="M112" s="160"/>
      <c r="N112" s="157"/>
    </row>
    <row r="113" spans="1:14" ht="36.75" customHeight="1" thickBot="1">
      <c r="A113" s="161" t="s">
        <v>25</v>
      </c>
      <c r="B113" s="162" t="s">
        <v>30</v>
      </c>
      <c r="C113" s="163"/>
      <c r="D113" s="164"/>
      <c r="E113" s="163"/>
      <c r="F113" s="165"/>
      <c r="G113" s="163"/>
      <c r="H113" s="165"/>
      <c r="I113" s="163"/>
      <c r="J113" s="166"/>
      <c r="K113" s="163"/>
      <c r="L113" s="165"/>
      <c r="M113" s="167"/>
      <c r="N113" s="164"/>
    </row>
    <row r="114" spans="1:14" ht="83.25" customHeight="1">
      <c r="A114" s="146" t="s">
        <v>3</v>
      </c>
      <c r="B114" s="147" t="s">
        <v>31</v>
      </c>
      <c r="C114" s="168"/>
      <c r="D114" s="169"/>
      <c r="E114" s="168"/>
      <c r="F114" s="170"/>
      <c r="G114" s="168"/>
      <c r="H114" s="170"/>
      <c r="I114" s="150"/>
      <c r="J114" s="151"/>
      <c r="K114" s="168">
        <f>+bendras!G558</f>
        <v>0</v>
      </c>
      <c r="L114" s="170" t="s">
        <v>40</v>
      </c>
      <c r="M114" s="168"/>
      <c r="N114" s="169"/>
    </row>
    <row r="115" spans="1:14" ht="84" customHeight="1">
      <c r="A115" s="171" t="s">
        <v>4</v>
      </c>
      <c r="B115" s="155" t="s">
        <v>32</v>
      </c>
      <c r="C115" s="168"/>
      <c r="D115" s="169"/>
      <c r="E115" s="172"/>
      <c r="F115" s="170"/>
      <c r="G115" s="168">
        <f>+bendras!G541</f>
        <v>0</v>
      </c>
      <c r="H115" s="170" t="s">
        <v>42</v>
      </c>
      <c r="I115" s="168"/>
      <c r="J115" s="170"/>
      <c r="K115" s="168">
        <f>+bendras!G559</f>
        <v>0</v>
      </c>
      <c r="L115" s="170" t="s">
        <v>44</v>
      </c>
      <c r="M115" s="172"/>
      <c r="N115" s="169"/>
    </row>
    <row r="116" spans="1:14" ht="64.5" customHeight="1">
      <c r="A116" s="173" t="s">
        <v>5</v>
      </c>
      <c r="B116" s="174" t="s">
        <v>33</v>
      </c>
      <c r="C116" s="168"/>
      <c r="D116" s="169"/>
      <c r="E116" s="172"/>
      <c r="F116" s="170"/>
      <c r="G116" s="168">
        <f>+bendras!G542</f>
        <v>0</v>
      </c>
      <c r="H116" s="170" t="s">
        <v>42</v>
      </c>
      <c r="I116" s="168"/>
      <c r="J116" s="170"/>
      <c r="K116" s="168">
        <f>+bendras!G560</f>
        <v>0</v>
      </c>
      <c r="L116" s="170" t="s">
        <v>44</v>
      </c>
      <c r="M116" s="172"/>
      <c r="N116" s="175"/>
    </row>
    <row r="117" spans="1:14" ht="36.75" customHeight="1">
      <c r="A117" s="176" t="s">
        <v>6</v>
      </c>
      <c r="B117" s="174" t="s">
        <v>34</v>
      </c>
      <c r="C117" s="168"/>
      <c r="D117" s="169"/>
      <c r="E117" s="172"/>
      <c r="F117" s="170"/>
      <c r="G117" s="168"/>
      <c r="H117" s="170"/>
      <c r="I117" s="168"/>
      <c r="J117" s="170"/>
      <c r="K117" s="168"/>
      <c r="L117" s="170"/>
      <c r="M117" s="172"/>
      <c r="N117" s="175"/>
    </row>
    <row r="118" spans="1:14" ht="36.75" customHeight="1" thickBot="1">
      <c r="A118" s="177" t="s">
        <v>26</v>
      </c>
      <c r="B118" s="178" t="s">
        <v>35</v>
      </c>
      <c r="C118" s="179"/>
      <c r="D118" s="180"/>
      <c r="E118" s="181"/>
      <c r="F118" s="182"/>
      <c r="G118" s="179"/>
      <c r="H118" s="182"/>
      <c r="I118" s="179"/>
      <c r="J118" s="182"/>
      <c r="K118" s="179"/>
      <c r="L118" s="182"/>
      <c r="M118" s="181"/>
      <c r="N118" s="180"/>
    </row>
    <row r="119" ht="36.75" customHeight="1" thickBot="1"/>
    <row r="120" spans="1:14" ht="36.75" customHeight="1" thickBot="1">
      <c r="A120" s="141" t="s">
        <v>23</v>
      </c>
      <c r="B120" s="142" t="s">
        <v>24</v>
      </c>
      <c r="C120" s="143" t="str">
        <f>+bendras!A573</f>
        <v>PIRMADIENIS</v>
      </c>
      <c r="D120" s="144">
        <f>+bendras!B573</f>
        <v>44172</v>
      </c>
      <c r="E120" s="143" t="str">
        <f>+bendras!A582</f>
        <v>ANTRADIENIS</v>
      </c>
      <c r="F120" s="145">
        <f>+bendras!B582</f>
        <v>44173</v>
      </c>
      <c r="G120" s="143" t="str">
        <f>+bendras!A591</f>
        <v>TREČIADIENIS</v>
      </c>
      <c r="H120" s="145">
        <f>+bendras!B591</f>
        <v>44174</v>
      </c>
      <c r="I120" s="143" t="str">
        <f>+bendras!A600</f>
        <v>KETVIRTADIENIS</v>
      </c>
      <c r="J120" s="145">
        <f>+bendras!B600</f>
        <v>44175</v>
      </c>
      <c r="K120" s="143" t="str">
        <f>+bendras!A609</f>
        <v>PENKTADIENIS</v>
      </c>
      <c r="L120" s="145">
        <f>+bendras!B609</f>
        <v>44176</v>
      </c>
      <c r="M120" s="143" t="str">
        <f>+bendras!A618</f>
        <v>ŠEŠTADIENIS</v>
      </c>
      <c r="N120" s="145">
        <f>+bendras!B618</f>
        <v>44177</v>
      </c>
    </row>
    <row r="121" spans="1:14" ht="68.25" customHeight="1">
      <c r="A121" s="146" t="s">
        <v>1</v>
      </c>
      <c r="B121" s="147" t="s">
        <v>28</v>
      </c>
      <c r="C121" s="148">
        <f>+bendras!E120</f>
        <v>0</v>
      </c>
      <c r="D121" s="149">
        <f>+bendras!F120</f>
        <v>0</v>
      </c>
      <c r="E121" s="150">
        <f>+bendras!G582</f>
        <v>0</v>
      </c>
      <c r="F121" s="151" t="s">
        <v>39</v>
      </c>
      <c r="G121" s="148">
        <f>+bendras!G591</f>
        <v>0</v>
      </c>
      <c r="H121" s="152" t="s">
        <v>41</v>
      </c>
      <c r="I121" s="150"/>
      <c r="J121" s="152"/>
      <c r="K121" s="148"/>
      <c r="L121" s="152"/>
      <c r="M121" s="153"/>
      <c r="N121" s="149"/>
    </row>
    <row r="122" spans="1:14" ht="68.25" customHeight="1" thickBot="1">
      <c r="A122" s="154" t="s">
        <v>2</v>
      </c>
      <c r="B122" s="155" t="s">
        <v>29</v>
      </c>
      <c r="C122" s="156"/>
      <c r="D122" s="157"/>
      <c r="E122" s="158">
        <f>+bendras!G583</f>
        <v>0</v>
      </c>
      <c r="F122" s="159" t="s">
        <v>39</v>
      </c>
      <c r="G122" s="156">
        <f>+bendras!G592</f>
        <v>0</v>
      </c>
      <c r="H122" s="159" t="s">
        <v>41</v>
      </c>
      <c r="I122" s="156"/>
      <c r="J122" s="159"/>
      <c r="K122" s="156"/>
      <c r="L122" s="159"/>
      <c r="M122" s="160"/>
      <c r="N122" s="157"/>
    </row>
    <row r="123" spans="1:14" ht="36.75" customHeight="1" thickBot="1">
      <c r="A123" s="161" t="s">
        <v>25</v>
      </c>
      <c r="B123" s="162" t="s">
        <v>30</v>
      </c>
      <c r="C123" s="163"/>
      <c r="D123" s="164"/>
      <c r="E123" s="163"/>
      <c r="F123" s="165"/>
      <c r="G123" s="163"/>
      <c r="H123" s="165"/>
      <c r="I123" s="163"/>
      <c r="J123" s="166"/>
      <c r="K123" s="163"/>
      <c r="L123" s="165"/>
      <c r="M123" s="167"/>
      <c r="N123" s="164"/>
    </row>
    <row r="124" spans="1:14" ht="104.25" customHeight="1">
      <c r="A124" s="146" t="s">
        <v>3</v>
      </c>
      <c r="B124" s="147" t="s">
        <v>31</v>
      </c>
      <c r="C124" s="168"/>
      <c r="D124" s="169"/>
      <c r="E124" s="168"/>
      <c r="F124" s="170"/>
      <c r="G124" s="168"/>
      <c r="H124" s="170"/>
      <c r="I124" s="150"/>
      <c r="J124" s="151"/>
      <c r="K124" s="168">
        <f>+bendras!G612</f>
        <v>0</v>
      </c>
      <c r="L124" s="170" t="s">
        <v>40</v>
      </c>
      <c r="M124" s="168"/>
      <c r="N124" s="169"/>
    </row>
    <row r="125" spans="1:14" ht="74.25" customHeight="1">
      <c r="A125" s="171" t="s">
        <v>4</v>
      </c>
      <c r="B125" s="155" t="s">
        <v>32</v>
      </c>
      <c r="C125" s="168"/>
      <c r="D125" s="169"/>
      <c r="E125" s="172"/>
      <c r="F125" s="170"/>
      <c r="G125" s="168">
        <f>+bendras!G595</f>
        <v>0</v>
      </c>
      <c r="H125" s="170" t="s">
        <v>42</v>
      </c>
      <c r="I125" s="168"/>
      <c r="J125" s="170"/>
      <c r="K125" s="168">
        <f>+bendras!G613</f>
        <v>0</v>
      </c>
      <c r="L125" s="170" t="s">
        <v>44</v>
      </c>
      <c r="M125" s="172"/>
      <c r="N125" s="169"/>
    </row>
    <row r="126" spans="1:14" ht="78" customHeight="1">
      <c r="A126" s="173" t="s">
        <v>5</v>
      </c>
      <c r="B126" s="174" t="s">
        <v>33</v>
      </c>
      <c r="C126" s="168"/>
      <c r="D126" s="169"/>
      <c r="E126" s="172"/>
      <c r="F126" s="170"/>
      <c r="G126" s="168">
        <f>+bendras!G596</f>
        <v>0</v>
      </c>
      <c r="H126" s="170" t="s">
        <v>42</v>
      </c>
      <c r="I126" s="168"/>
      <c r="J126" s="170"/>
      <c r="K126" s="168">
        <f>+bendras!G614</f>
        <v>0</v>
      </c>
      <c r="L126" s="170" t="s">
        <v>44</v>
      </c>
      <c r="M126" s="172"/>
      <c r="N126" s="175"/>
    </row>
    <row r="127" spans="1:14" ht="36.75" customHeight="1">
      <c r="A127" s="176" t="s">
        <v>6</v>
      </c>
      <c r="B127" s="174" t="s">
        <v>34</v>
      </c>
      <c r="C127" s="168"/>
      <c r="D127" s="169"/>
      <c r="E127" s="172"/>
      <c r="F127" s="170"/>
      <c r="G127" s="168"/>
      <c r="H127" s="170"/>
      <c r="I127" s="168"/>
      <c r="J127" s="170"/>
      <c r="K127" s="168"/>
      <c r="L127" s="170"/>
      <c r="M127" s="172"/>
      <c r="N127" s="175"/>
    </row>
    <row r="128" spans="1:14" ht="36.75" customHeight="1" thickBot="1">
      <c r="A128" s="177" t="s">
        <v>26</v>
      </c>
      <c r="B128" s="178" t="s">
        <v>35</v>
      </c>
      <c r="C128" s="179"/>
      <c r="D128" s="180"/>
      <c r="E128" s="181"/>
      <c r="F128" s="182"/>
      <c r="G128" s="179"/>
      <c r="H128" s="182"/>
      <c r="I128" s="179"/>
      <c r="J128" s="182"/>
      <c r="K128" s="179"/>
      <c r="L128" s="182"/>
      <c r="M128" s="181"/>
      <c r="N128" s="180"/>
    </row>
    <row r="129" ht="36.75" customHeight="1" thickBot="1"/>
    <row r="130" spans="1:14" ht="36.75" customHeight="1" thickBot="1">
      <c r="A130" s="141" t="s">
        <v>23</v>
      </c>
      <c r="B130" s="142" t="s">
        <v>24</v>
      </c>
      <c r="C130" s="143" t="str">
        <f>+bendras!A627</f>
        <v>PIRMADIENIS</v>
      </c>
      <c r="D130" s="144">
        <f>+bendras!B627</f>
        <v>44179</v>
      </c>
      <c r="E130" s="143" t="str">
        <f>+bendras!A636</f>
        <v>ANTRADIENIS</v>
      </c>
      <c r="F130" s="145">
        <f>+bendras!B636</f>
        <v>44180</v>
      </c>
      <c r="G130" s="143" t="str">
        <f>+bendras!A645</f>
        <v>TREČIADIENIS</v>
      </c>
      <c r="H130" s="145">
        <f>+bendras!B645</f>
        <v>44181</v>
      </c>
      <c r="I130" s="143" t="str">
        <f>+bendras!A654</f>
        <v>KETVIRTADIENIS</v>
      </c>
      <c r="J130" s="145">
        <f>+bendras!B654</f>
        <v>44182</v>
      </c>
      <c r="K130" s="143" t="str">
        <f>+bendras!A663</f>
        <v>PENKTADIENIS</v>
      </c>
      <c r="L130" s="145">
        <f>+bendras!B663</f>
        <v>44183</v>
      </c>
      <c r="M130" s="143" t="str">
        <f>+bendras!A672</f>
        <v>ŠEŠTADIENIS</v>
      </c>
      <c r="N130" s="145">
        <f>+bendras!B672</f>
        <v>44184</v>
      </c>
    </row>
    <row r="131" spans="1:14" ht="72" customHeight="1">
      <c r="A131" s="146" t="s">
        <v>1</v>
      </c>
      <c r="B131" s="147" t="s">
        <v>28</v>
      </c>
      <c r="C131" s="148">
        <f>+bendras!G627</f>
        <v>0</v>
      </c>
      <c r="D131" s="149" t="s">
        <v>44</v>
      </c>
      <c r="E131" s="150">
        <f>+bendras!G636</f>
        <v>0</v>
      </c>
      <c r="F131" s="151" t="s">
        <v>39</v>
      </c>
      <c r="G131" s="148"/>
      <c r="H131" s="152"/>
      <c r="I131" s="150"/>
      <c r="J131" s="152"/>
      <c r="K131" s="148"/>
      <c r="L131" s="152"/>
      <c r="M131" s="153"/>
      <c r="N131" s="149"/>
    </row>
    <row r="132" spans="1:14" ht="78" customHeight="1" thickBot="1">
      <c r="A132" s="154" t="s">
        <v>2</v>
      </c>
      <c r="B132" s="155" t="s">
        <v>29</v>
      </c>
      <c r="C132" s="156">
        <f>+bendras!G628</f>
        <v>0</v>
      </c>
      <c r="D132" s="157" t="s">
        <v>44</v>
      </c>
      <c r="E132" s="158">
        <f>+bendras!G637</f>
        <v>0</v>
      </c>
      <c r="F132" s="159" t="s">
        <v>39</v>
      </c>
      <c r="G132" s="156"/>
      <c r="H132" s="159"/>
      <c r="I132" s="156"/>
      <c r="J132" s="159"/>
      <c r="K132" s="156"/>
      <c r="L132" s="159"/>
      <c r="M132" s="160"/>
      <c r="N132" s="157"/>
    </row>
    <row r="133" spans="1:14" ht="36.75" customHeight="1" thickBot="1">
      <c r="A133" s="161" t="s">
        <v>25</v>
      </c>
      <c r="B133" s="162" t="s">
        <v>30</v>
      </c>
      <c r="C133" s="163"/>
      <c r="D133" s="164"/>
      <c r="E133" s="163"/>
      <c r="F133" s="165"/>
      <c r="G133" s="163"/>
      <c r="H133" s="165"/>
      <c r="I133" s="163"/>
      <c r="J133" s="166"/>
      <c r="K133" s="163"/>
      <c r="L133" s="165"/>
      <c r="M133" s="167"/>
      <c r="N133" s="164"/>
    </row>
    <row r="134" spans="1:14" ht="66.75" customHeight="1">
      <c r="A134" s="146" t="s">
        <v>3</v>
      </c>
      <c r="B134" s="147" t="s">
        <v>31</v>
      </c>
      <c r="C134" s="168"/>
      <c r="D134" s="169"/>
      <c r="E134" s="168"/>
      <c r="F134" s="170"/>
      <c r="G134" s="168">
        <f>+bendras!G648</f>
        <v>0</v>
      </c>
      <c r="H134" s="170" t="s">
        <v>44</v>
      </c>
      <c r="I134" s="150"/>
      <c r="J134" s="151"/>
      <c r="K134" s="168"/>
      <c r="L134" s="170"/>
      <c r="M134" s="168"/>
      <c r="N134" s="169"/>
    </row>
    <row r="135" spans="1:14" ht="74.25" customHeight="1">
      <c r="A135" s="171" t="s">
        <v>4</v>
      </c>
      <c r="B135" s="155" t="s">
        <v>32</v>
      </c>
      <c r="C135" s="168"/>
      <c r="D135" s="169"/>
      <c r="E135" s="172"/>
      <c r="F135" s="170"/>
      <c r="G135" s="168">
        <f>+bendras!G649</f>
        <v>0</v>
      </c>
      <c r="H135" s="170" t="s">
        <v>44</v>
      </c>
      <c r="I135" s="168"/>
      <c r="J135" s="170"/>
      <c r="K135" s="168"/>
      <c r="L135" s="170"/>
      <c r="M135" s="172"/>
      <c r="N135" s="169"/>
    </row>
    <row r="136" spans="1:14" ht="36.75" customHeight="1">
      <c r="A136" s="173" t="s">
        <v>5</v>
      </c>
      <c r="B136" s="174" t="s">
        <v>33</v>
      </c>
      <c r="C136" s="168"/>
      <c r="D136" s="169"/>
      <c r="E136" s="172"/>
      <c r="F136" s="170"/>
      <c r="G136" s="168"/>
      <c r="H136" s="170"/>
      <c r="I136" s="168"/>
      <c r="J136" s="170"/>
      <c r="K136" s="168"/>
      <c r="L136" s="170"/>
      <c r="M136" s="172"/>
      <c r="N136" s="175"/>
    </row>
    <row r="137" spans="1:14" ht="36.75" customHeight="1">
      <c r="A137" s="176" t="s">
        <v>6</v>
      </c>
      <c r="B137" s="174" t="s">
        <v>34</v>
      </c>
      <c r="C137" s="168"/>
      <c r="D137" s="169"/>
      <c r="E137" s="172"/>
      <c r="F137" s="170"/>
      <c r="G137" s="168"/>
      <c r="H137" s="170"/>
      <c r="I137" s="168"/>
      <c r="J137" s="170"/>
      <c r="K137" s="168"/>
      <c r="L137" s="170"/>
      <c r="M137" s="172"/>
      <c r="N137" s="175"/>
    </row>
    <row r="138" spans="1:14" ht="36.75" customHeight="1" thickBot="1">
      <c r="A138" s="177" t="s">
        <v>26</v>
      </c>
      <c r="B138" s="178" t="s">
        <v>35</v>
      </c>
      <c r="C138" s="179"/>
      <c r="D138" s="180"/>
      <c r="E138" s="181"/>
      <c r="F138" s="182"/>
      <c r="G138" s="179"/>
      <c r="H138" s="182"/>
      <c r="I138" s="179"/>
      <c r="J138" s="182"/>
      <c r="K138" s="179"/>
      <c r="L138" s="182"/>
      <c r="M138" s="181"/>
      <c r="N138" s="180"/>
    </row>
    <row r="139" ht="36.75" customHeight="1" thickBot="1"/>
    <row r="140" spans="1:14" ht="36.75" customHeight="1" thickBot="1">
      <c r="A140" s="141" t="s">
        <v>23</v>
      </c>
      <c r="B140" s="142" t="s">
        <v>24</v>
      </c>
      <c r="C140" s="143" t="str">
        <f>+bendras!A680</f>
        <v>PIRMADIENIS</v>
      </c>
      <c r="D140" s="144">
        <f>+bendras!B680</f>
        <v>44186</v>
      </c>
      <c r="E140" s="143" t="str">
        <f>+bendras!A688</f>
        <v>ANTRADIENIS</v>
      </c>
      <c r="F140" s="145">
        <f>+bendras!B688</f>
        <v>44187</v>
      </c>
      <c r="G140" s="143" t="str">
        <f>+bendras!A696</f>
        <v>TREČIADIENIS</v>
      </c>
      <c r="H140" s="145">
        <f>+bendras!B696</f>
        <v>44188</v>
      </c>
      <c r="I140" s="143" t="str">
        <f>+bendras!A704</f>
        <v>KETVIRTADIENIS</v>
      </c>
      <c r="J140" s="145">
        <f>+bendras!B704</f>
        <v>44189</v>
      </c>
      <c r="K140" s="143" t="str">
        <f>+bendras!A712</f>
        <v>PENKTADIENIS</v>
      </c>
      <c r="L140" s="145">
        <f>+bendras!B712</f>
        <v>44190</v>
      </c>
      <c r="M140" s="143" t="str">
        <f>+bendras!A720</f>
        <v>ŠEŠTADIENIS</v>
      </c>
      <c r="N140" s="145">
        <f>+bendras!B720</f>
        <v>44191</v>
      </c>
    </row>
    <row r="141" spans="1:14" ht="72" customHeight="1">
      <c r="A141" s="146" t="s">
        <v>1</v>
      </c>
      <c r="B141" s="147" t="s">
        <v>28</v>
      </c>
      <c r="C141" s="148">
        <f>+bendras!G680</f>
        <v>0</v>
      </c>
      <c r="D141" s="149" t="s">
        <v>44</v>
      </c>
      <c r="E141" s="150">
        <f>+bendras!G688</f>
        <v>0</v>
      </c>
      <c r="F141" s="151" t="s">
        <v>39</v>
      </c>
      <c r="G141" s="148"/>
      <c r="H141" s="152"/>
      <c r="I141" s="150"/>
      <c r="J141" s="152"/>
      <c r="K141" s="148"/>
      <c r="L141" s="152"/>
      <c r="M141" s="153"/>
      <c r="N141" s="149"/>
    </row>
    <row r="142" spans="1:14" ht="72.75" customHeight="1" thickBot="1">
      <c r="A142" s="154" t="s">
        <v>2</v>
      </c>
      <c r="B142" s="155" t="s">
        <v>29</v>
      </c>
      <c r="C142" s="156">
        <f>+bendras!G681</f>
        <v>0</v>
      </c>
      <c r="D142" s="157" t="s">
        <v>44</v>
      </c>
      <c r="E142" s="158">
        <f>+bendras!G689</f>
        <v>0</v>
      </c>
      <c r="F142" s="159" t="s">
        <v>39</v>
      </c>
      <c r="G142" s="156"/>
      <c r="H142" s="159"/>
      <c r="I142" s="156"/>
      <c r="J142" s="159"/>
      <c r="K142" s="156"/>
      <c r="L142" s="159"/>
      <c r="M142" s="160"/>
      <c r="N142" s="157"/>
    </row>
    <row r="143" spans="1:14" ht="36.75" customHeight="1" thickBot="1">
      <c r="A143" s="161" t="s">
        <v>25</v>
      </c>
      <c r="B143" s="162" t="s">
        <v>30</v>
      </c>
      <c r="C143" s="163"/>
      <c r="D143" s="164"/>
      <c r="E143" s="163"/>
      <c r="F143" s="165"/>
      <c r="G143" s="163"/>
      <c r="H143" s="165"/>
      <c r="I143" s="163"/>
      <c r="J143" s="166"/>
      <c r="K143" s="163"/>
      <c r="L143" s="165"/>
      <c r="M143" s="167"/>
      <c r="N143" s="164"/>
    </row>
    <row r="144" spans="1:14" ht="36.75" customHeight="1">
      <c r="A144" s="146" t="s">
        <v>3</v>
      </c>
      <c r="B144" s="147" t="s">
        <v>31</v>
      </c>
      <c r="C144" s="168"/>
      <c r="D144" s="169"/>
      <c r="E144" s="168"/>
      <c r="F144" s="170"/>
      <c r="G144" s="168"/>
      <c r="H144" s="170"/>
      <c r="I144" s="150"/>
      <c r="J144" s="151"/>
      <c r="K144" s="168"/>
      <c r="L144" s="170"/>
      <c r="M144" s="168"/>
      <c r="N144" s="169"/>
    </row>
    <row r="145" spans="1:14" ht="36.75" customHeight="1">
      <c r="A145" s="171" t="s">
        <v>4</v>
      </c>
      <c r="B145" s="155" t="s">
        <v>32</v>
      </c>
      <c r="C145" s="168"/>
      <c r="D145" s="169"/>
      <c r="E145" s="172"/>
      <c r="F145" s="170"/>
      <c r="G145" s="168"/>
      <c r="H145" s="170"/>
      <c r="I145" s="168"/>
      <c r="J145" s="170"/>
      <c r="K145" s="168"/>
      <c r="L145" s="170"/>
      <c r="M145" s="172"/>
      <c r="N145" s="169"/>
    </row>
    <row r="146" spans="1:14" ht="36.75" customHeight="1">
      <c r="A146" s="173" t="s">
        <v>5</v>
      </c>
      <c r="B146" s="174" t="s">
        <v>33</v>
      </c>
      <c r="C146" s="168"/>
      <c r="D146" s="169"/>
      <c r="E146" s="172"/>
      <c r="F146" s="170"/>
      <c r="G146" s="168"/>
      <c r="H146" s="170"/>
      <c r="I146" s="168"/>
      <c r="J146" s="170"/>
      <c r="K146" s="168"/>
      <c r="L146" s="170"/>
      <c r="M146" s="172"/>
      <c r="N146" s="175"/>
    </row>
    <row r="147" spans="1:14" ht="36.75" customHeight="1">
      <c r="A147" s="176" t="s">
        <v>6</v>
      </c>
      <c r="B147" s="174" t="s">
        <v>34</v>
      </c>
      <c r="C147" s="168"/>
      <c r="D147" s="169"/>
      <c r="E147" s="172"/>
      <c r="F147" s="170"/>
      <c r="G147" s="168"/>
      <c r="H147" s="170"/>
      <c r="I147" s="168"/>
      <c r="J147" s="170"/>
      <c r="K147" s="168"/>
      <c r="L147" s="170"/>
      <c r="M147" s="172"/>
      <c r="N147" s="175"/>
    </row>
    <row r="148" spans="1:14" ht="36.75" customHeight="1" thickBot="1">
      <c r="A148" s="177" t="s">
        <v>26</v>
      </c>
      <c r="B148" s="178" t="s">
        <v>35</v>
      </c>
      <c r="C148" s="179"/>
      <c r="D148" s="180"/>
      <c r="E148" s="181"/>
      <c r="F148" s="182"/>
      <c r="G148" s="179"/>
      <c r="H148" s="182"/>
      <c r="I148" s="179"/>
      <c r="J148" s="182"/>
      <c r="K148" s="179"/>
      <c r="L148" s="182"/>
      <c r="M148" s="181"/>
      <c r="N148" s="180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rowBreaks count="7" manualBreakCount="7">
    <brk id="28" max="255" man="1"/>
    <brk id="48" max="48" man="1"/>
    <brk id="68" max="48" man="1"/>
    <brk id="88" max="48" man="1"/>
    <brk id="108" max="48" man="1"/>
    <brk id="128" max="48" man="1"/>
    <brk id="148" max="48" man="1"/>
  </rowBreaks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25">
      <selection activeCell="L36" sqref="L36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33"/>
      <c r="B2" s="133"/>
      <c r="C2" s="133"/>
      <c r="D2" s="133"/>
      <c r="E2" s="133"/>
      <c r="F2" s="134"/>
      <c r="G2" s="133"/>
      <c r="H2" s="134"/>
      <c r="I2" s="133"/>
      <c r="J2" s="134"/>
      <c r="K2" s="133"/>
      <c r="L2" s="133"/>
      <c r="M2" s="133"/>
      <c r="N2" s="133"/>
    </row>
    <row r="3" spans="1:14" s="5" customFormat="1" ht="14.25">
      <c r="A3" s="653" t="s">
        <v>7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1:14" s="5" customFormat="1" ht="8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3"/>
      <c r="L4" s="133"/>
      <c r="M4" s="133"/>
      <c r="N4" s="133"/>
    </row>
    <row r="5" spans="1:14" s="5" customFormat="1" ht="39.75" customHeight="1">
      <c r="A5" s="654" t="s">
        <v>43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</row>
    <row r="6" spans="1:14" s="5" customFormat="1" ht="9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3"/>
      <c r="L6" s="133"/>
      <c r="M6" s="137"/>
      <c r="N6" s="133"/>
    </row>
    <row r="7" spans="1:14" s="5" customFormat="1" ht="21" customHeight="1">
      <c r="A7" s="655" t="s">
        <v>15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</row>
    <row r="8" spans="1:14" s="69" customFormat="1" ht="15">
      <c r="A8" s="138"/>
      <c r="B8" s="70"/>
      <c r="C8" s="138"/>
      <c r="D8" s="139"/>
      <c r="E8" s="138"/>
      <c r="F8" s="140"/>
      <c r="G8" s="138"/>
      <c r="H8" s="140"/>
      <c r="I8" s="138"/>
      <c r="J8" s="140"/>
      <c r="K8" s="138"/>
      <c r="L8" s="140"/>
      <c r="M8" s="138"/>
      <c r="N8" s="138"/>
    </row>
    <row r="9" spans="1:14" ht="15.75" thickBot="1">
      <c r="A9" s="138"/>
      <c r="B9" s="138"/>
      <c r="C9" s="138"/>
      <c r="D9" s="140"/>
      <c r="E9" s="138"/>
      <c r="F9" s="140"/>
      <c r="G9" s="138"/>
      <c r="H9" s="140"/>
      <c r="I9" s="138"/>
      <c r="J9" s="140"/>
      <c r="K9" s="138"/>
      <c r="L9" s="140"/>
      <c r="M9" s="138"/>
      <c r="N9" s="138"/>
    </row>
    <row r="10" spans="1:14" ht="36.75" customHeight="1" thickBot="1">
      <c r="A10" s="141" t="s">
        <v>23</v>
      </c>
      <c r="B10" s="142" t="s">
        <v>24</v>
      </c>
      <c r="C10" s="143" t="str">
        <f>+bendras!A10</f>
        <v>PIRMADIENIS</v>
      </c>
      <c r="D10" s="144">
        <f>+bendras!B10</f>
        <v>44116</v>
      </c>
      <c r="E10" s="143" t="str">
        <f>+bendras!A19</f>
        <v>ANTRADIENIS</v>
      </c>
      <c r="F10" s="145">
        <f>+bendras!B19</f>
        <v>44117</v>
      </c>
      <c r="G10" s="143" t="str">
        <f>+bendras!A28</f>
        <v>TREČIADIENIS</v>
      </c>
      <c r="H10" s="145">
        <f>+bendras!B28</f>
        <v>44118</v>
      </c>
      <c r="I10" s="143" t="str">
        <f>+bendras!A37</f>
        <v>KETVIRTADIENIS</v>
      </c>
      <c r="J10" s="145">
        <f>+bendras!B37</f>
        <v>44119</v>
      </c>
      <c r="K10" s="143" t="str">
        <f>+bendras!A46</f>
        <v>PENKTADIENIS</v>
      </c>
      <c r="L10" s="145">
        <f>+bendras!B46</f>
        <v>44120</v>
      </c>
      <c r="M10" s="143" t="str">
        <f>+bendras!A55</f>
        <v>ŠEŠTADIENIS</v>
      </c>
      <c r="N10" s="145">
        <f>+bendras!B55</f>
        <v>44121</v>
      </c>
    </row>
    <row r="11" spans="1:14" ht="81" customHeight="1">
      <c r="A11" s="146" t="s">
        <v>1</v>
      </c>
      <c r="B11" s="147" t="s">
        <v>28</v>
      </c>
      <c r="C11" s="148">
        <f>+bendras!I10</f>
        <v>0</v>
      </c>
      <c r="D11" s="149">
        <f>+bendras!J10</f>
        <v>0</v>
      </c>
      <c r="E11" s="150" t="str">
        <f>+bendras!I19</f>
        <v>FARMOKOLOGIJA Pratybos lekt. R. Adomėnas </v>
      </c>
      <c r="F11" s="151" t="str">
        <f>+bendras!J19</f>
        <v>216</v>
      </c>
      <c r="G11" s="148">
        <f>+bendras!I28</f>
        <v>0</v>
      </c>
      <c r="H11" s="152">
        <f>+bendras!J28</f>
        <v>0</v>
      </c>
      <c r="I11" s="150">
        <f>+bendras!I37</f>
        <v>0</v>
      </c>
      <c r="J11" s="152">
        <f>+bendras!J37</f>
        <v>0</v>
      </c>
      <c r="K11" s="148" t="str">
        <f>+bendras!I46</f>
        <v>TERAPINĖ SLAUGA Teorija lekt.  I. Tamošaitienė</v>
      </c>
      <c r="L11" s="152" t="str">
        <f>+bendras!J46</f>
        <v>Nuotoliniu</v>
      </c>
      <c r="M11" s="153">
        <f>+bendras!I55</f>
        <v>0</v>
      </c>
      <c r="N11" s="149">
        <f>+bendras!J55</f>
        <v>0</v>
      </c>
    </row>
    <row r="12" spans="1:14" ht="103.5" customHeight="1" thickBot="1">
      <c r="A12" s="154" t="s">
        <v>2</v>
      </c>
      <c r="B12" s="155" t="s">
        <v>29</v>
      </c>
      <c r="C12" s="156">
        <f>+bendras!I11</f>
        <v>0</v>
      </c>
      <c r="D12" s="250">
        <f>+bendras!J11</f>
        <v>0</v>
      </c>
      <c r="E12" s="158" t="str">
        <f>+bendras!I20</f>
        <v>FARMOKOLOGIJA Pratybos lekt. R. Adomėnas </v>
      </c>
      <c r="F12" s="235" t="str">
        <f>+bendras!J20</f>
        <v>216</v>
      </c>
      <c r="G12" s="156">
        <f>+bendras!I29</f>
        <v>0</v>
      </c>
      <c r="H12" s="235">
        <f>+bendras!J29</f>
        <v>0</v>
      </c>
      <c r="I12" s="156">
        <f>+bendras!I38</f>
        <v>0</v>
      </c>
      <c r="J12" s="235">
        <f>+bendras!J38</f>
        <v>0</v>
      </c>
      <c r="K12" s="156" t="str">
        <f>+bendras!I47</f>
        <v>TERAPINĖ SLAUGA Teorija lekt.  I. Tamošaitienė</v>
      </c>
      <c r="L12" s="235" t="str">
        <f>+bendras!J47</f>
        <v>Nuotoliniu</v>
      </c>
      <c r="M12" s="160">
        <f>+bendras!I56</f>
        <v>0</v>
      </c>
      <c r="N12" s="250">
        <f>+bendras!J56</f>
        <v>0</v>
      </c>
    </row>
    <row r="13" spans="1:14" ht="20.25" customHeight="1" thickBot="1">
      <c r="A13" s="161" t="s">
        <v>25</v>
      </c>
      <c r="B13" s="162" t="s">
        <v>30</v>
      </c>
      <c r="C13" s="311">
        <f>+bendras!I12</f>
        <v>0</v>
      </c>
      <c r="D13" s="301">
        <f>+bendras!J12</f>
        <v>0</v>
      </c>
      <c r="E13" s="163">
        <f>+bendras!I21</f>
        <v>0</v>
      </c>
      <c r="F13" s="166">
        <f>+bendras!J21</f>
        <v>0</v>
      </c>
      <c r="G13" s="163">
        <f>+bendras!I30</f>
        <v>0</v>
      </c>
      <c r="H13" s="166">
        <f>+bendras!J30</f>
        <v>0</v>
      </c>
      <c r="I13" s="163">
        <f>+bendras!I39</f>
        <v>0</v>
      </c>
      <c r="J13" s="166">
        <f>+bendras!J39</f>
        <v>0</v>
      </c>
      <c r="K13" s="163">
        <f>+bendras!I48</f>
        <v>0</v>
      </c>
      <c r="L13" s="166">
        <f>+bendras!J48</f>
        <v>0</v>
      </c>
      <c r="M13" s="167">
        <f>+bendras!I57</f>
        <v>0</v>
      </c>
      <c r="N13" s="301">
        <f>+bendras!J57</f>
        <v>0</v>
      </c>
    </row>
    <row r="14" spans="1:14" ht="81" customHeight="1">
      <c r="A14" s="146" t="s">
        <v>3</v>
      </c>
      <c r="B14" s="147" t="s">
        <v>31</v>
      </c>
      <c r="C14" s="168" t="str">
        <f>+bendras!I13</f>
        <v>TERAPINĖ SLAUGA Teorija lekt.  I. Tamošaitienė</v>
      </c>
      <c r="D14" s="255" t="str">
        <f>+bendras!J13</f>
        <v>Aktų salė</v>
      </c>
      <c r="E14" s="168" t="str">
        <f>+bendras!I22</f>
        <v>TERAPINĖ SLAUGA Pratybos lekt.  I. Tamošaitienė</v>
      </c>
      <c r="F14" s="252" t="str">
        <f>+bendras!J22</f>
        <v>304</v>
      </c>
      <c r="G14" s="168" t="str">
        <f>+bendras!I31</f>
        <v>TERAPINĖ SLAUGA Pratybos lekt.  I. Tamošaitienė</v>
      </c>
      <c r="H14" s="252" t="str">
        <f>+bendras!J31</f>
        <v>209*</v>
      </c>
      <c r="I14" s="150">
        <f>+bendras!I40</f>
        <v>0</v>
      </c>
      <c r="J14" s="249">
        <f>+bendras!J40</f>
        <v>0</v>
      </c>
      <c r="K14" s="168" t="str">
        <f>+bendras!I49</f>
        <v>TERAPINĖ SLAUGA Teorija lekt.  I. Tamošaitienė</v>
      </c>
      <c r="L14" s="252" t="str">
        <f>+bendras!J49</f>
        <v>Nuotoliniu</v>
      </c>
      <c r="M14" s="168">
        <f>+bendras!I58</f>
        <v>0</v>
      </c>
      <c r="N14" s="255">
        <f>+bendras!J58</f>
        <v>0</v>
      </c>
    </row>
    <row r="15" spans="1:14" ht="57" customHeight="1">
      <c r="A15" s="171" t="s">
        <v>4</v>
      </c>
      <c r="B15" s="155" t="s">
        <v>32</v>
      </c>
      <c r="C15" s="168" t="str">
        <f>+bendras!I14</f>
        <v>TERAPINĖ SLAUGA Pratybos lekt.  I. Tamošaitienė </v>
      </c>
      <c r="D15" s="255" t="str">
        <f>+bendras!J14</f>
        <v>304</v>
      </c>
      <c r="E15" s="172" t="str">
        <f>+bendras!I23</f>
        <v>TERAPINĖ SLAUGA Pratybos lekt.  I. Tamošaitienė</v>
      </c>
      <c r="F15" s="252" t="str">
        <f>+bendras!J23</f>
        <v>304</v>
      </c>
      <c r="G15" s="168" t="str">
        <f>+bendras!I32</f>
        <v>TERAPINĖ SLAUGA Pratybos lekt.  I. Tamošaitienė</v>
      </c>
      <c r="H15" s="252" t="str">
        <f>+bendras!J32</f>
        <v>209*</v>
      </c>
      <c r="I15" s="168">
        <f>+bendras!I41</f>
        <v>0</v>
      </c>
      <c r="J15" s="252">
        <f>+bendras!J41</f>
        <v>0</v>
      </c>
      <c r="K15" s="168" t="str">
        <f>+bendras!I50</f>
        <v>TERAPINĖ SLAUGA Teorija lekt.  I. Tamošaitienė</v>
      </c>
      <c r="L15" s="252" t="str">
        <f>+bendras!J50</f>
        <v>Nuotoliniu</v>
      </c>
      <c r="M15" s="172">
        <f>+bendras!I59</f>
        <v>0</v>
      </c>
      <c r="N15" s="255">
        <f>+bendras!J59</f>
        <v>0</v>
      </c>
    </row>
    <row r="16" spans="1:14" ht="58.5" customHeight="1">
      <c r="A16" s="173" t="s">
        <v>5</v>
      </c>
      <c r="B16" s="174" t="s">
        <v>33</v>
      </c>
      <c r="C16" s="168" t="str">
        <f>+bendras!I15</f>
        <v>TERAPINĖ SLAUGA Pratybos lekt.  I. Tamošaitienė </v>
      </c>
      <c r="D16" s="255">
        <f>+bendras!J15</f>
        <v>304</v>
      </c>
      <c r="E16" s="172" t="str">
        <f>+bendras!I24</f>
        <v>Nuo 1700 GENETIKA Teorija lekt. G. Gudzinevičiūtė </v>
      </c>
      <c r="F16" s="252" t="str">
        <f>+bendras!J24</f>
        <v>Aktų salė</v>
      </c>
      <c r="G16" s="168" t="str">
        <f>+bendras!G33</f>
        <v>Nuo 1700 val. GENETIKA Teorija lekt. G. Gudzinevičiūtė </v>
      </c>
      <c r="H16" s="252" t="str">
        <f>+bendras!J33</f>
        <v>Aktų salė</v>
      </c>
      <c r="I16" s="168" t="str">
        <f>+bendras!I42</f>
        <v>Nuo 1700 GENETIKA Pratybos lekt. G. Gudzinevičiūtė </v>
      </c>
      <c r="J16" s="252">
        <f>+bendras!J42</f>
        <v>310</v>
      </c>
      <c r="K16" s="168" t="str">
        <f>+bendras!I51</f>
        <v>FARMOKOLOGIJA Teorija lekt. R. Adomėnas </v>
      </c>
      <c r="L16" s="252" t="str">
        <f>+bendras!J51</f>
        <v>Nuotoliniu</v>
      </c>
      <c r="M16" s="172">
        <f>+bendras!I60</f>
        <v>0</v>
      </c>
      <c r="N16" s="237">
        <f>+bendras!J60</f>
        <v>0</v>
      </c>
    </row>
    <row r="17" spans="1:49" s="88" customFormat="1" ht="60.75" customHeight="1">
      <c r="A17" s="176" t="s">
        <v>6</v>
      </c>
      <c r="B17" s="174" t="s">
        <v>34</v>
      </c>
      <c r="C17" s="168" t="str">
        <f>+bendras!I16</f>
        <v>FARMOKOLOGIJA Teorija lekt. R. Adomėnas </v>
      </c>
      <c r="D17" s="255" t="str">
        <f>+bendras!J16</f>
        <v>Aktų salė</v>
      </c>
      <c r="E17" s="172">
        <f>+bendras!I25</f>
        <v>0</v>
      </c>
      <c r="F17" s="252">
        <f>+bendras!J25</f>
        <v>0</v>
      </c>
      <c r="G17" s="168" t="str">
        <f>+bendras!G34</f>
        <v>GENETIKA Pratybos lekt. G. Gudzinevičiūtė </v>
      </c>
      <c r="H17" s="252">
        <f>+bendras!J34</f>
        <v>0</v>
      </c>
      <c r="I17" s="168" t="str">
        <f>+bendras!I43</f>
        <v>GENETIKA Pratybos lekt. G. Gudzinevičiūtė </v>
      </c>
      <c r="J17" s="252">
        <f>+bendras!J43</f>
        <v>310</v>
      </c>
      <c r="K17" s="168" t="str">
        <f>+bendras!I52</f>
        <v>FARMOKOLOGIJA Teorija lekt. R. Adomėnas </v>
      </c>
      <c r="L17" s="252" t="str">
        <f>+bendras!J52</f>
        <v>Nuotoliniu</v>
      </c>
      <c r="M17" s="172">
        <f>+bendras!I61</f>
        <v>0</v>
      </c>
      <c r="N17" s="237">
        <f>+bendras!J61</f>
        <v>0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</row>
    <row r="18" spans="1:14" s="76" customFormat="1" ht="53.25" customHeight="1" thickBot="1">
      <c r="A18" s="177" t="s">
        <v>26</v>
      </c>
      <c r="B18" s="178" t="s">
        <v>35</v>
      </c>
      <c r="C18" s="179">
        <f>+bendras!I17</f>
        <v>0</v>
      </c>
      <c r="D18" s="302">
        <f>+bendras!J17</f>
        <v>0</v>
      </c>
      <c r="E18" s="181">
        <f>+bendras!I26</f>
        <v>0</v>
      </c>
      <c r="F18" s="253">
        <f>+bendras!J26</f>
        <v>0</v>
      </c>
      <c r="G18" s="179">
        <f>+bendras!I35</f>
        <v>0</v>
      </c>
      <c r="H18" s="253">
        <f>+bendras!J35</f>
        <v>0</v>
      </c>
      <c r="I18" s="179">
        <f>+bendras!I44</f>
        <v>0</v>
      </c>
      <c r="J18" s="253">
        <f>+bendras!J44</f>
        <v>0</v>
      </c>
      <c r="K18" s="179">
        <f>+bendras!I53</f>
        <v>0</v>
      </c>
      <c r="L18" s="253">
        <f>+bendras!J53</f>
        <v>0</v>
      </c>
      <c r="M18" s="181">
        <f>+bendras!I62</f>
        <v>0</v>
      </c>
      <c r="N18" s="302">
        <f>+bendras!J62</f>
        <v>0</v>
      </c>
    </row>
    <row r="19" spans="1:48" s="2" customFormat="1" ht="49.5" customHeight="1" thickBot="1">
      <c r="A19" s="183"/>
      <c r="B19" s="184"/>
      <c r="C19" s="185"/>
      <c r="D19" s="185"/>
      <c r="E19" s="75"/>
      <c r="F19" s="75"/>
      <c r="G19" s="75"/>
      <c r="H19" s="75"/>
      <c r="I19" s="75"/>
      <c r="J19" s="75"/>
      <c r="K19" s="75"/>
      <c r="L19" s="75"/>
      <c r="M19" s="75"/>
      <c r="N19" s="8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1" t="s">
        <v>23</v>
      </c>
      <c r="B20" s="186" t="s">
        <v>24</v>
      </c>
      <c r="C20" s="143" t="str">
        <f>+bendras!A64</f>
        <v>PIRMADIENIS</v>
      </c>
      <c r="D20" s="145">
        <f>+bendras!B64</f>
        <v>44123</v>
      </c>
      <c r="E20" s="248" t="str">
        <f>+bendras!A73</f>
        <v>ANTRADIENIS</v>
      </c>
      <c r="F20" s="239">
        <f>+bendras!B73</f>
        <v>44124</v>
      </c>
      <c r="G20" s="143" t="str">
        <f>+bendras!A82</f>
        <v>TREČIADIENIS</v>
      </c>
      <c r="H20" s="145">
        <f>+bendras!B82</f>
        <v>44125</v>
      </c>
      <c r="I20" s="143" t="str">
        <f>+bendras!A91</f>
        <v>KETVIRTADIENIS</v>
      </c>
      <c r="J20" s="145">
        <f>+bendras!B91</f>
        <v>44126</v>
      </c>
      <c r="K20" s="143" t="str">
        <f>+bendras!A100</f>
        <v>PENKTADIENIS</v>
      </c>
      <c r="L20" s="145">
        <f>+bendras!B100</f>
        <v>44127</v>
      </c>
      <c r="M20" s="143" t="str">
        <f>+bendras!A109</f>
        <v>ŠEŠTADIENIS</v>
      </c>
      <c r="N20" s="145">
        <f>+bendras!B109</f>
        <v>44128</v>
      </c>
    </row>
    <row r="21" spans="1:14" ht="78" customHeight="1">
      <c r="A21" s="146" t="s">
        <v>1</v>
      </c>
      <c r="B21" s="187" t="s">
        <v>28</v>
      </c>
      <c r="C21" s="150">
        <f>+bendras!I64</f>
        <v>0</v>
      </c>
      <c r="D21" s="151">
        <f>bendras!J64</f>
        <v>0</v>
      </c>
      <c r="E21" s="243" t="str">
        <f>+bendras!I73</f>
        <v>TERAPINĖ SLAUGA Pratybos lekt.  I. Tamošaitienė</v>
      </c>
      <c r="F21" s="249" t="str">
        <f>+bendras!J73</f>
        <v>304</v>
      </c>
      <c r="G21" s="150">
        <f>+bendras!I82</f>
        <v>0</v>
      </c>
      <c r="H21" s="151">
        <f>+bendras!J82</f>
        <v>0</v>
      </c>
      <c r="I21" s="150" t="str">
        <f>+bendras!I91</f>
        <v>FARMOKOLOGIJA Pratybos lekt. R. Adomėnas </v>
      </c>
      <c r="J21" s="151" t="str">
        <f>+bendras!J91</f>
        <v>309</v>
      </c>
      <c r="K21" s="150" t="str">
        <f>+bendras!I100</f>
        <v>TERAPINĖ SLAUGA Teorija lekt.  I. Tamošaitienė</v>
      </c>
      <c r="L21" s="151" t="str">
        <f>+bendras!J100</f>
        <v>Nuotoliniu</v>
      </c>
      <c r="M21" s="150">
        <f>+bendras!I109</f>
        <v>0</v>
      </c>
      <c r="N21" s="151">
        <f>+bendras!J109</f>
        <v>0</v>
      </c>
    </row>
    <row r="22" spans="1:14" ht="29.25" thickBot="1">
      <c r="A22" s="154" t="s">
        <v>2</v>
      </c>
      <c r="B22" s="188" t="s">
        <v>29</v>
      </c>
      <c r="C22" s="156">
        <f>+bendras!I65</f>
        <v>0</v>
      </c>
      <c r="D22" s="235">
        <f>bendras!J65</f>
        <v>0</v>
      </c>
      <c r="E22" s="241" t="str">
        <f>+bendras!I74</f>
        <v>TERAPINĖ SLAUGA Pratybos lekt.  I. Tamošaitienė</v>
      </c>
      <c r="F22" s="235" t="str">
        <f>+bendras!J74</f>
        <v>304</v>
      </c>
      <c r="G22" s="156">
        <f>+bendras!I83</f>
        <v>0</v>
      </c>
      <c r="H22" s="235">
        <f>+bendras!J83</f>
        <v>0</v>
      </c>
      <c r="I22" s="156" t="str">
        <f>+bendras!I92</f>
        <v>FARMOKOLOGIJA Pratybos lekt. R. Adomėnas </v>
      </c>
      <c r="J22" s="235" t="str">
        <f>+bendras!J92</f>
        <v>309</v>
      </c>
      <c r="K22" s="156" t="str">
        <f>+bendras!I101</f>
        <v>TERAPINĖ SLAUGA Teorija lekt.  I. Tamošaitienė</v>
      </c>
      <c r="L22" s="235" t="str">
        <f>+bendras!J101</f>
        <v>Nuotoliniu</v>
      </c>
      <c r="M22" s="156">
        <f>+bendras!I110</f>
        <v>0</v>
      </c>
      <c r="N22" s="235">
        <f>+bendras!J110</f>
        <v>0</v>
      </c>
    </row>
    <row r="23" spans="1:14" ht="21.75" customHeight="1" thickBot="1">
      <c r="A23" s="161" t="s">
        <v>25</v>
      </c>
      <c r="B23" s="189" t="s">
        <v>30</v>
      </c>
      <c r="C23" s="163">
        <f>+bendras!I66</f>
        <v>0</v>
      </c>
      <c r="D23" s="166">
        <f>bendras!J66</f>
        <v>0</v>
      </c>
      <c r="E23" s="292">
        <f>+bendras!I75</f>
        <v>0</v>
      </c>
      <c r="F23" s="303">
        <f>+bendras!J75</f>
        <v>0</v>
      </c>
      <c r="G23" s="163">
        <f>+bendras!I84</f>
        <v>0</v>
      </c>
      <c r="H23" s="166">
        <f>+bendras!J84</f>
        <v>0</v>
      </c>
      <c r="I23" s="163">
        <f>+bendras!I93</f>
        <v>0</v>
      </c>
      <c r="J23" s="166">
        <f>+bendras!J93</f>
        <v>0</v>
      </c>
      <c r="K23" s="163">
        <f>+bendras!I102</f>
        <v>0</v>
      </c>
      <c r="L23" s="166">
        <f>+bendras!J102</f>
        <v>0</v>
      </c>
      <c r="M23" s="163">
        <f>+bendras!I111</f>
        <v>0</v>
      </c>
      <c r="N23" s="166">
        <f>+bendras!J111</f>
        <v>0</v>
      </c>
    </row>
    <row r="24" spans="1:14" ht="72" customHeight="1">
      <c r="A24" s="146" t="s">
        <v>3</v>
      </c>
      <c r="B24" s="187" t="s">
        <v>31</v>
      </c>
      <c r="C24" s="168">
        <f>+bendras!I67</f>
        <v>0</v>
      </c>
      <c r="D24" s="252">
        <f>bendras!J67</f>
        <v>0</v>
      </c>
      <c r="E24" s="243" t="str">
        <f>+bendras!I76</f>
        <v>FARMOKOLOGIJA Pratybos lekt. R. Adomėnas </v>
      </c>
      <c r="F24" s="249" t="str">
        <f>+bendras!J76</f>
        <v>303</v>
      </c>
      <c r="G24" s="168" t="str">
        <f>+bendras!I85</f>
        <v>TERAPINĖ SLAUGA Pratybos lekt.  I. Tamošaitienė</v>
      </c>
      <c r="H24" s="252" t="str">
        <f>+bendras!J85</f>
        <v>310</v>
      </c>
      <c r="I24" s="168">
        <f>+bendras!I94</f>
        <v>0</v>
      </c>
      <c r="J24" s="252">
        <f>+bendras!J94</f>
        <v>0</v>
      </c>
      <c r="K24" s="168" t="str">
        <f>+bendras!I103</f>
        <v>TERAPINĖ SLAUGA Teorija lekt.  I. Tamošaitienė</v>
      </c>
      <c r="L24" s="252" t="str">
        <f>+bendras!J103</f>
        <v>Nuotoliniu</v>
      </c>
      <c r="M24" s="168">
        <f>+bendras!I112</f>
        <v>0</v>
      </c>
      <c r="N24" s="252">
        <f>+bendras!J112</f>
        <v>0</v>
      </c>
    </row>
    <row r="25" spans="1:14" ht="87" customHeight="1">
      <c r="A25" s="171" t="s">
        <v>4</v>
      </c>
      <c r="B25" s="190" t="s">
        <v>32</v>
      </c>
      <c r="C25" s="168">
        <f>+bendras!I68</f>
        <v>0</v>
      </c>
      <c r="D25" s="252">
        <f>bendras!J68</f>
        <v>0</v>
      </c>
      <c r="E25" s="243" t="str">
        <f>+bendras!I77</f>
        <v>FARMOKOLOGIJA Pratybos lekt. R. Adomėnas </v>
      </c>
      <c r="F25" s="251" t="str">
        <f>+bendras!J77</f>
        <v>303</v>
      </c>
      <c r="G25" s="191" t="str">
        <f>+bendras!I86</f>
        <v>TERAPINĖ SLAUGA Pratybos lekt.  I. Tamošaitienė</v>
      </c>
      <c r="H25" s="252" t="str">
        <f>+bendras!J86</f>
        <v>310</v>
      </c>
      <c r="I25" s="168">
        <f>+bendras!I95</f>
        <v>0</v>
      </c>
      <c r="J25" s="252">
        <f>+bendras!J95</f>
        <v>0</v>
      </c>
      <c r="K25" s="168" t="str">
        <f>+bendras!I104</f>
        <v>TERAPINĖ SLAUGA Teorija lekt.  I. Tamošaitienė</v>
      </c>
      <c r="L25" s="252" t="str">
        <f>+bendras!J104</f>
        <v>Nuotoliniu</v>
      </c>
      <c r="M25" s="168">
        <f>+bendras!I113</f>
        <v>0</v>
      </c>
      <c r="N25" s="252">
        <f>+bendras!J113</f>
        <v>0</v>
      </c>
    </row>
    <row r="26" spans="1:14" ht="55.5" customHeight="1">
      <c r="A26" s="192" t="s">
        <v>5</v>
      </c>
      <c r="B26" s="190" t="s">
        <v>33</v>
      </c>
      <c r="C26" s="168" t="str">
        <f>+bendras!I69</f>
        <v>Nuo 1715 val. MEDICININĖ BIOCHEMIJA Teorija doc. dr. D. Šablevičienė </v>
      </c>
      <c r="D26" s="252" t="str">
        <f>bendras!J69</f>
        <v>Aktų salė</v>
      </c>
      <c r="E26" s="243">
        <f>+bendras!I78</f>
        <v>0</v>
      </c>
      <c r="F26" s="251">
        <f>+bendras!J78</f>
        <v>0</v>
      </c>
      <c r="G26" s="191">
        <f>+bendras!I87</f>
        <v>0</v>
      </c>
      <c r="H26" s="252">
        <f>+bendras!J87</f>
        <v>0</v>
      </c>
      <c r="I26" s="168">
        <f>+bendras!I96</f>
        <v>0</v>
      </c>
      <c r="J26" s="252">
        <f>+bendras!J96</f>
        <v>0</v>
      </c>
      <c r="K26" s="168" t="str">
        <f>+bendras!I105</f>
        <v>FARMOKOLOGIJA Teorija lekt. R. Adomėnas </v>
      </c>
      <c r="L26" s="252" t="str">
        <f>+bendras!J105</f>
        <v>Nuotoliniu</v>
      </c>
      <c r="M26" s="168">
        <f>+bendras!I114</f>
        <v>0</v>
      </c>
      <c r="N26" s="252">
        <f>+bendras!J114</f>
        <v>0</v>
      </c>
    </row>
    <row r="27" spans="1:14" ht="55.5" customHeight="1">
      <c r="A27" s="171" t="s">
        <v>6</v>
      </c>
      <c r="B27" s="190" t="s">
        <v>34</v>
      </c>
      <c r="C27" s="168" t="str">
        <f>+bendras!I70</f>
        <v>MEDICININĖ BIOCHEMIJA Pratybos doc. dr. D. Šablevičienė</v>
      </c>
      <c r="D27" s="252" t="str">
        <f>bendras!J70</f>
        <v>TC</v>
      </c>
      <c r="E27" s="243">
        <f>+bendras!I79</f>
        <v>0</v>
      </c>
      <c r="F27" s="251">
        <f>+bendras!J79</f>
        <v>0</v>
      </c>
      <c r="G27" s="191">
        <f>+bendras!I88</f>
        <v>0</v>
      </c>
      <c r="H27" s="252">
        <f>+bendras!J88</f>
        <v>0</v>
      </c>
      <c r="I27" s="168">
        <f>+bendras!I97</f>
        <v>0</v>
      </c>
      <c r="J27" s="252">
        <f>+bendras!J97</f>
        <v>0</v>
      </c>
      <c r="K27" s="168" t="str">
        <f>+bendras!I106</f>
        <v>FARMOKOLOGIJA Teorija lekt. R. Adomėnas </v>
      </c>
      <c r="L27" s="252" t="str">
        <f>+bendras!J106</f>
        <v>Nuotoliniu</v>
      </c>
      <c r="M27" s="168">
        <f>+bendras!I115</f>
        <v>0</v>
      </c>
      <c r="N27" s="252">
        <f>+bendras!J115</f>
        <v>0</v>
      </c>
    </row>
    <row r="28" spans="1:14" ht="55.5" customHeight="1" thickBot="1">
      <c r="A28" s="177" t="s">
        <v>26</v>
      </c>
      <c r="B28" s="193" t="s">
        <v>35</v>
      </c>
      <c r="C28" s="168" t="str">
        <f>+bendras!I71</f>
        <v>MEDICININĖ BIOCHEMIJA Pratybos doc. dr. D. Šablevičienė</v>
      </c>
      <c r="D28" s="252" t="str">
        <f>bendras!J71</f>
        <v>TC</v>
      </c>
      <c r="E28" s="243">
        <f>+bendras!I80</f>
        <v>0</v>
      </c>
      <c r="F28" s="251">
        <f>+bendras!J80</f>
        <v>0</v>
      </c>
      <c r="G28" s="191">
        <f>+bendras!I89</f>
        <v>0</v>
      </c>
      <c r="H28" s="252">
        <f>+bendras!J89</f>
        <v>0</v>
      </c>
      <c r="I28" s="168">
        <f>+bendras!I98</f>
        <v>0</v>
      </c>
      <c r="J28" s="252">
        <f>+bendras!J98</f>
        <v>0</v>
      </c>
      <c r="K28" s="168">
        <f>+bendras!I107</f>
        <v>0</v>
      </c>
      <c r="L28" s="252">
        <f>+bendras!J107</f>
        <v>0</v>
      </c>
      <c r="M28" s="168">
        <f>+bendras!I116</f>
        <v>0</v>
      </c>
      <c r="N28" s="252">
        <f>+bendras!J116</f>
        <v>0</v>
      </c>
    </row>
    <row r="29" spans="1:14" ht="41.25" customHeight="1" thickBot="1">
      <c r="A29" s="194"/>
      <c r="B29" s="195"/>
      <c r="C29" s="185"/>
      <c r="D29" s="185"/>
      <c r="E29" s="75"/>
      <c r="F29" s="75"/>
      <c r="G29" s="75"/>
      <c r="H29" s="75"/>
      <c r="I29" s="75"/>
      <c r="J29" s="75"/>
      <c r="K29" s="75"/>
      <c r="L29" s="75"/>
      <c r="M29" s="75"/>
      <c r="N29" s="80"/>
    </row>
    <row r="30" spans="1:14" ht="36.75" customHeight="1" thickBot="1">
      <c r="A30" s="141" t="s">
        <v>23</v>
      </c>
      <c r="B30" s="142" t="s">
        <v>24</v>
      </c>
      <c r="C30" s="143" t="str">
        <f>+bendras!A118</f>
        <v>PIRMADIENIS</v>
      </c>
      <c r="D30" s="145">
        <f>+bendras!B118</f>
        <v>44130</v>
      </c>
      <c r="E30" s="143" t="str">
        <f>+bendras!A127</f>
        <v>ANTRADIENIS</v>
      </c>
      <c r="F30" s="145">
        <f>+bendras!B127</f>
        <v>44131</v>
      </c>
      <c r="G30" s="143" t="str">
        <f>+bendras!A136</f>
        <v>TREČIADIENIS</v>
      </c>
      <c r="H30" s="145">
        <f>+bendras!B136</f>
        <v>44132</v>
      </c>
      <c r="I30" s="143" t="str">
        <f>+bendras!A145</f>
        <v>KETVIRTADIENIS</v>
      </c>
      <c r="J30" s="145">
        <f>+bendras!B145</f>
        <v>44133</v>
      </c>
      <c r="K30" s="143" t="str">
        <f>+bendras!A154</f>
        <v>PENKTADIENIS</v>
      </c>
      <c r="L30" s="145">
        <f>+bendras!B154</f>
        <v>44134</v>
      </c>
      <c r="M30" s="143" t="str">
        <f>+bendras!A163</f>
        <v>ŠEŠTADIENIS</v>
      </c>
      <c r="N30" s="145">
        <f>+bendras!B163</f>
        <v>44135</v>
      </c>
    </row>
    <row r="31" spans="1:14" ht="75.75" customHeight="1">
      <c r="A31" s="146" t="s">
        <v>1</v>
      </c>
      <c r="B31" s="147" t="s">
        <v>28</v>
      </c>
      <c r="C31" s="148">
        <f>+bendras!I118</f>
        <v>0</v>
      </c>
      <c r="D31" s="236">
        <f>+bendras!J118</f>
        <v>0</v>
      </c>
      <c r="E31" s="148" t="str">
        <f>+bendras!I127</f>
        <v>TERAPINĖ SLAUGA Pratybos lekt.  I. Tamošaitienė</v>
      </c>
      <c r="F31" s="236" t="str">
        <f>+bendras!J127</f>
        <v>309</v>
      </c>
      <c r="G31" s="197">
        <f>+bendras!I136</f>
        <v>0</v>
      </c>
      <c r="H31" s="304">
        <f>+bendras!J136</f>
        <v>0</v>
      </c>
      <c r="I31" s="148" t="str">
        <f>+bendras!I145</f>
        <v>FARMOKOLOGIJA Pratybos lekt. R. Adomėnas </v>
      </c>
      <c r="J31" s="236">
        <f>+bendras!J145</f>
        <v>305</v>
      </c>
      <c r="K31" s="148" t="str">
        <f>+bendras!I154</f>
        <v>TERAPINĖ SLAUGA Teorija lekt.  I. Tamošaitienė</v>
      </c>
      <c r="L31" s="196" t="s">
        <v>42</v>
      </c>
      <c r="M31" s="148">
        <f>+bendras!I163</f>
        <v>0</v>
      </c>
      <c r="N31" s="152">
        <f>+bendras!J163</f>
        <v>0</v>
      </c>
    </row>
    <row r="32" spans="1:14" ht="94.5" customHeight="1" thickBot="1">
      <c r="A32" s="154" t="s">
        <v>2</v>
      </c>
      <c r="B32" s="155" t="s">
        <v>29</v>
      </c>
      <c r="C32" s="156">
        <f>+bendras!I119</f>
        <v>0</v>
      </c>
      <c r="D32" s="241">
        <f>+bendras!J119</f>
        <v>0</v>
      </c>
      <c r="E32" s="156" t="str">
        <f>+bendras!I128</f>
        <v>TERAPINĖ SLAUGA Pratybos lekt.  I. Tamošaitienė</v>
      </c>
      <c r="F32" s="241" t="str">
        <f>+bendras!J128</f>
        <v>309</v>
      </c>
      <c r="G32" s="200">
        <f>+bendras!I137</f>
        <v>0</v>
      </c>
      <c r="H32" s="305">
        <f>+bendras!J137</f>
        <v>0</v>
      </c>
      <c r="I32" s="156" t="str">
        <f>+bendras!I146</f>
        <v>FARMOKOLOGIJA Pratybos lekt. R. Adomėnas </v>
      </c>
      <c r="J32" s="241">
        <f>+bendras!J146</f>
        <v>305</v>
      </c>
      <c r="K32" s="156" t="str">
        <f>+bendras!I155</f>
        <v>TERAPINĖ SLAUGA Teorija lekt.  I. Tamošaitienė</v>
      </c>
      <c r="L32" s="241">
        <v>312</v>
      </c>
      <c r="M32" s="156">
        <f>+bendras!I164</f>
        <v>0</v>
      </c>
      <c r="N32" s="235">
        <f>+bendras!J164</f>
        <v>0</v>
      </c>
    </row>
    <row r="33" spans="1:14" ht="20.25" customHeight="1" thickBot="1">
      <c r="A33" s="161" t="s">
        <v>25</v>
      </c>
      <c r="B33" s="162" t="s">
        <v>30</v>
      </c>
      <c r="C33" s="163">
        <f>+bendras!I120</f>
        <v>0</v>
      </c>
      <c r="D33" s="306">
        <f>+bendras!J120</f>
        <v>0</v>
      </c>
      <c r="E33" s="163">
        <f>+bendras!I129</f>
        <v>0</v>
      </c>
      <c r="F33" s="306">
        <f>+bendras!J129</f>
        <v>0</v>
      </c>
      <c r="G33" s="203">
        <f>+bendras!I138</f>
        <v>0</v>
      </c>
      <c r="H33" s="306">
        <f>+bendras!J138</f>
        <v>0</v>
      </c>
      <c r="I33" s="163">
        <f>+bendras!I147</f>
        <v>0</v>
      </c>
      <c r="J33" s="306">
        <f>+bendras!J147</f>
        <v>0</v>
      </c>
      <c r="K33" s="163"/>
      <c r="L33" s="306">
        <f>+bendras!J156</f>
        <v>0</v>
      </c>
      <c r="M33" s="163">
        <f>+bendras!I165</f>
        <v>0</v>
      </c>
      <c r="N33" s="166">
        <f>+bendras!J165</f>
        <v>0</v>
      </c>
    </row>
    <row r="34" spans="1:14" ht="80.25" customHeight="1">
      <c r="A34" s="146" t="s">
        <v>3</v>
      </c>
      <c r="B34" s="147" t="s">
        <v>31</v>
      </c>
      <c r="C34" s="204">
        <f>+bendras!I121</f>
        <v>0</v>
      </c>
      <c r="D34" s="256">
        <f>+bendras!J121</f>
        <v>0</v>
      </c>
      <c r="E34" s="204" t="str">
        <f>+bendras!I130</f>
        <v>FARMOKOLOGIJA Pratybos lekt. R. Adomėnas </v>
      </c>
      <c r="F34" s="256" t="str">
        <f>+bendras!J130</f>
        <v>304</v>
      </c>
      <c r="G34" s="197">
        <f>+bendras!I139</f>
        <v>0</v>
      </c>
      <c r="H34" s="304">
        <f>+bendras!J139</f>
        <v>0</v>
      </c>
      <c r="I34" s="204" t="str">
        <f>+bendras!I148</f>
        <v>TERAPINĖ SLAUGA Pratybos lekt.  I. Tamošaitienė</v>
      </c>
      <c r="J34" s="256">
        <f>+bendras!J148</f>
        <v>309</v>
      </c>
      <c r="K34" s="204" t="str">
        <f>+bendras!I157</f>
        <v>TERAPINĖ SLAUGA Teorija lekt.  I. Tamošaitienė</v>
      </c>
      <c r="L34" s="256" t="str">
        <f>+bendras!J157</f>
        <v>Nuotoliniu</v>
      </c>
      <c r="M34" s="204">
        <f>+bendras!I166</f>
        <v>0</v>
      </c>
      <c r="N34" s="307">
        <f>+bendras!J166</f>
        <v>0</v>
      </c>
    </row>
    <row r="35" spans="1:14" ht="67.5" customHeight="1">
      <c r="A35" s="171" t="s">
        <v>4</v>
      </c>
      <c r="B35" s="174" t="s">
        <v>32</v>
      </c>
      <c r="C35" s="172">
        <f>+bendras!I122</f>
        <v>0</v>
      </c>
      <c r="D35" s="257">
        <f>+bendras!J122</f>
        <v>0</v>
      </c>
      <c r="E35" s="172" t="str">
        <f>+bendras!I131</f>
        <v>FARMOKOLOGIJA Pratybos lekt. R. Adomėnas </v>
      </c>
      <c r="F35" s="257" t="str">
        <f>+bendras!J131</f>
        <v>304</v>
      </c>
      <c r="G35" s="208">
        <f>+bendras!I140</f>
        <v>0</v>
      </c>
      <c r="H35" s="308">
        <f>+bendras!J140</f>
        <v>0</v>
      </c>
      <c r="I35" s="172" t="str">
        <f>+bendras!I149</f>
        <v>TERAPINĖ SLAUGA Pratybos lekt.  I. Tamošaitienė</v>
      </c>
      <c r="J35" s="257" t="str">
        <f>+bendras!J149</f>
        <v>309</v>
      </c>
      <c r="K35" s="172" t="str">
        <f>+bendras!I158</f>
        <v>FARMOKOLOGIJA Teorija lekt. R. Adomėnas </v>
      </c>
      <c r="L35" s="257" t="str">
        <f>+bendras!J154</f>
        <v>Nuotoliniu</v>
      </c>
      <c r="M35" s="172">
        <f>+bendras!I167</f>
        <v>0</v>
      </c>
      <c r="N35" s="309">
        <f>+bendras!J167</f>
        <v>0</v>
      </c>
    </row>
    <row r="36" spans="1:14" ht="78.75" customHeight="1">
      <c r="A36" s="154" t="s">
        <v>5</v>
      </c>
      <c r="B36" s="155" t="s">
        <v>33</v>
      </c>
      <c r="C36" s="172" t="str">
        <f>+bendras!I123</f>
        <v>Nuo 1715 val. MEDICININĖ BIOCHEMIJA Teorija doc. dr. D. Šablevičienė </v>
      </c>
      <c r="D36" s="257" t="str">
        <f>+bendras!J123</f>
        <v>Aktų salė</v>
      </c>
      <c r="E36" s="172" t="str">
        <f>+bendras!I132</f>
        <v>Nuo 1700 val. GENETIKA Teorija lekt. G. Gudzinevičiūtė </v>
      </c>
      <c r="F36" s="257" t="str">
        <f>+bendras!J132</f>
        <v>Nuotoliniu būdu</v>
      </c>
      <c r="G36" s="172" t="str">
        <f>+bendras!I141</f>
        <v>Nuo 17 00 val.GENETIKA Pratybos lekt. G. Gudzinevičiūtė </v>
      </c>
      <c r="H36" s="257" t="str">
        <f>+bendras!J141</f>
        <v>Nuotoliniu būdu</v>
      </c>
      <c r="I36" s="172">
        <f>+bendras!I150</f>
        <v>0</v>
      </c>
      <c r="J36" s="257">
        <f>+bendras!J150</f>
        <v>0</v>
      </c>
      <c r="K36" s="172">
        <f>+bendras!I159</f>
        <v>0</v>
      </c>
      <c r="L36" s="257"/>
      <c r="M36" s="172">
        <f>+bendras!I168</f>
        <v>0</v>
      </c>
      <c r="N36" s="309">
        <f>+bendras!J168</f>
        <v>0</v>
      </c>
    </row>
    <row r="37" spans="1:14" ht="72" customHeight="1">
      <c r="A37" s="171" t="s">
        <v>6</v>
      </c>
      <c r="B37" s="190" t="s">
        <v>34</v>
      </c>
      <c r="C37" s="172" t="str">
        <f>+bendras!I124</f>
        <v>MEDICININĖ BIOCHEMIJA Pratybos doc. dr. D. Šablevičienė</v>
      </c>
      <c r="D37" s="257" t="str">
        <f>+bendras!J124</f>
        <v>TC</v>
      </c>
      <c r="E37" s="172">
        <f>+bendras!I133</f>
        <v>0</v>
      </c>
      <c r="F37" s="257">
        <f>+bendras!J133</f>
        <v>0</v>
      </c>
      <c r="G37" s="172" t="str">
        <f>+bendras!I142</f>
        <v>GENETIKA Pratybos lekt. G. Gudzinevičiūtė </v>
      </c>
      <c r="H37" s="257" t="str">
        <f>+bendras!J142</f>
        <v>Nuotoliniu būdu</v>
      </c>
      <c r="I37" s="172">
        <f>+bendras!I151</f>
        <v>0</v>
      </c>
      <c r="J37" s="257">
        <f>+bendras!J151</f>
        <v>0</v>
      </c>
      <c r="K37" s="172">
        <f>+bendras!I160</f>
        <v>0</v>
      </c>
      <c r="L37" s="257">
        <f>+bendras!J160</f>
        <v>0</v>
      </c>
      <c r="M37" s="172">
        <f>+bendras!I169</f>
        <v>0</v>
      </c>
      <c r="N37" s="309">
        <f>+bendras!J169</f>
        <v>0</v>
      </c>
    </row>
    <row r="38" spans="1:14" ht="64.5" customHeight="1" thickBot="1">
      <c r="A38" s="177" t="s">
        <v>26</v>
      </c>
      <c r="B38" s="178" t="s">
        <v>35</v>
      </c>
      <c r="C38" s="181" t="str">
        <f>+bendras!I125</f>
        <v>MEDICININĖ BIOCHEMIJA Pratybos doc. dr. D. Šablevičienė</v>
      </c>
      <c r="D38" s="238" t="str">
        <f>+bendras!J125</f>
        <v>TC</v>
      </c>
      <c r="E38" s="181">
        <f>+bendras!I134</f>
        <v>0</v>
      </c>
      <c r="F38" s="238">
        <f>+bendras!J134</f>
        <v>0</v>
      </c>
      <c r="G38" s="181">
        <f>+bendras!I143</f>
        <v>0</v>
      </c>
      <c r="H38" s="238">
        <f>+bendras!J143</f>
        <v>0</v>
      </c>
      <c r="I38" s="181">
        <f>+bendras!I152</f>
        <v>0</v>
      </c>
      <c r="J38" s="238">
        <f>+bendras!J152</f>
        <v>0</v>
      </c>
      <c r="K38" s="181">
        <f>+bendras!I161</f>
        <v>0</v>
      </c>
      <c r="L38" s="238">
        <f>+bendras!J161</f>
        <v>0</v>
      </c>
      <c r="M38" s="181">
        <f>+bendras!I170</f>
        <v>0</v>
      </c>
      <c r="N38" s="310">
        <f>+bendras!J170</f>
        <v>0</v>
      </c>
    </row>
    <row r="39" spans="1:14" ht="58.5" customHeight="1" thickBot="1">
      <c r="A39" s="213"/>
      <c r="B39" s="213"/>
      <c r="C39" s="214"/>
      <c r="D39" s="215"/>
      <c r="E39" s="214"/>
      <c r="F39" s="215"/>
      <c r="G39" s="214"/>
      <c r="H39" s="215"/>
      <c r="I39" s="214"/>
      <c r="J39" s="215"/>
      <c r="K39" s="216"/>
      <c r="L39" s="217"/>
      <c r="M39" s="216"/>
      <c r="N39" s="217"/>
    </row>
    <row r="40" spans="1:14" ht="36.75" customHeight="1" thickBot="1">
      <c r="A40" s="141" t="s">
        <v>23</v>
      </c>
      <c r="B40" s="142" t="s">
        <v>24</v>
      </c>
      <c r="C40" s="143" t="str">
        <f>+bendras!A171</f>
        <v>PIRMADIENIS</v>
      </c>
      <c r="D40" s="145">
        <f>+bendras!B171</f>
        <v>44137</v>
      </c>
      <c r="E40" s="143" t="str">
        <f>+bendras!A180</f>
        <v>ANTRADIENIS</v>
      </c>
      <c r="F40" s="145">
        <f>+bendras!B180</f>
        <v>44138</v>
      </c>
      <c r="G40" s="143" t="str">
        <f>+bendras!A189</f>
        <v>TREČIADIENIS</v>
      </c>
      <c r="H40" s="145">
        <f>+bendras!B189</f>
        <v>44139</v>
      </c>
      <c r="I40" s="143" t="str">
        <f>+bendras!A198</f>
        <v>KETVIRTADIENIS</v>
      </c>
      <c r="J40" s="145">
        <f>+bendras!B198</f>
        <v>44140</v>
      </c>
      <c r="K40" s="143" t="str">
        <f>+bendras!A206</f>
        <v>PENKTADIENIS</v>
      </c>
      <c r="L40" s="145">
        <f>+bendras!B206</f>
        <v>44141</v>
      </c>
      <c r="M40" s="143" t="str">
        <f>+bendras!A215</f>
        <v>ŠEŠTADIENIS</v>
      </c>
      <c r="N40" s="145">
        <f>+bendras!B215</f>
        <v>44142</v>
      </c>
    </row>
    <row r="41" spans="1:14" ht="75.75" customHeight="1">
      <c r="A41" s="146" t="s">
        <v>1</v>
      </c>
      <c r="B41" s="147" t="s">
        <v>28</v>
      </c>
      <c r="C41" s="148">
        <f>+bendras!I171</f>
        <v>0</v>
      </c>
      <c r="D41" s="236">
        <f>+bendras!J171</f>
        <v>0</v>
      </c>
      <c r="E41" s="148" t="str">
        <f>+bendras!I180</f>
        <v>TERAPINĖ SLAUGA Pratybos lekt.  I. Tamošaitienė</v>
      </c>
      <c r="F41" s="236">
        <f>+bendras!J180</f>
        <v>309</v>
      </c>
      <c r="G41" s="148" t="str">
        <f>+bendras!I189</f>
        <v>SLAUGOS TAIKOMIEJI TYRIMAI Teorija lekt. D. Abramavičienė</v>
      </c>
      <c r="H41" s="236" t="str">
        <f>+bendras!J189</f>
        <v>Aktų salė</v>
      </c>
      <c r="I41" s="148" t="str">
        <f>+bendras!I198</f>
        <v>SLAUGOS TAIKOMIEJI TYRIMAI Pratybos lekt. D. Abramavičienė</v>
      </c>
      <c r="J41" s="196" t="str">
        <f>+bendras!J198</f>
        <v>109*</v>
      </c>
      <c r="K41" s="148">
        <f>+bendras!I206</f>
        <v>0</v>
      </c>
      <c r="L41" s="236">
        <f>+bendras!J206</f>
        <v>0</v>
      </c>
      <c r="M41" s="148">
        <f>+bendras!I215</f>
        <v>0</v>
      </c>
      <c r="N41" s="152">
        <f>+bendras!J215</f>
        <v>0</v>
      </c>
    </row>
    <row r="42" spans="1:14" ht="68.25" customHeight="1" thickBot="1">
      <c r="A42" s="154" t="s">
        <v>2</v>
      </c>
      <c r="B42" s="155" t="s">
        <v>29</v>
      </c>
      <c r="C42" s="150">
        <f>+bendras!I172</f>
        <v>0</v>
      </c>
      <c r="D42" s="243">
        <f>+bendras!J172</f>
        <v>0</v>
      </c>
      <c r="E42" s="150" t="str">
        <f>+bendras!I181</f>
        <v>TERAPINĖ SLAUGA Pratybos lekt.  I. Tamošaitienė</v>
      </c>
      <c r="F42" s="243">
        <f>+bendras!J181</f>
        <v>309</v>
      </c>
      <c r="G42" s="150" t="str">
        <f>+bendras!I190</f>
        <v>SLAUGOS TAIKOMIEJI TYRIMAI Teorija lekt. D. Abramavičienė</v>
      </c>
      <c r="H42" s="243" t="str">
        <f>+bendras!J190</f>
        <v>Aktų salė</v>
      </c>
      <c r="I42" s="150" t="str">
        <f>+bendras!I199</f>
        <v>SLAUGOS TAIKOMIEJI TYRIMAI Pratybos lekt. D. Abramavičienė</v>
      </c>
      <c r="J42" s="243" t="str">
        <f>+bendras!J199</f>
        <v>109*</v>
      </c>
      <c r="K42" s="150">
        <f>+bendras!I207</f>
        <v>0</v>
      </c>
      <c r="L42" s="243">
        <f>+bendras!J207</f>
        <v>0</v>
      </c>
      <c r="M42" s="150">
        <f>+bendras!I216</f>
        <v>0</v>
      </c>
      <c r="N42" s="249">
        <f>+bendras!J216</f>
        <v>0</v>
      </c>
    </row>
    <row r="43" spans="1:14" ht="20.25" customHeight="1" thickBot="1">
      <c r="A43" s="161" t="s">
        <v>25</v>
      </c>
      <c r="B43" s="162" t="s">
        <v>30</v>
      </c>
      <c r="C43" s="221">
        <f>+bendras!I173</f>
        <v>0</v>
      </c>
      <c r="D43" s="297">
        <f>+bendras!J173</f>
        <v>0</v>
      </c>
      <c r="E43" s="221">
        <f>+bendras!I182</f>
        <v>0</v>
      </c>
      <c r="F43" s="297">
        <f>+bendras!J182</f>
        <v>0</v>
      </c>
      <c r="G43" s="221">
        <f>+bendras!I191</f>
        <v>0</v>
      </c>
      <c r="H43" s="297">
        <f>+bendras!J191</f>
        <v>0</v>
      </c>
      <c r="I43" s="221">
        <f>+bendras!I200</f>
        <v>0</v>
      </c>
      <c r="J43" s="297">
        <f>+bendras!J200</f>
        <v>0</v>
      </c>
      <c r="K43" s="221">
        <f>+bendras!I208</f>
        <v>0</v>
      </c>
      <c r="L43" s="297">
        <f>+bendras!J208</f>
        <v>0</v>
      </c>
      <c r="M43" s="221">
        <f>+bendras!I217</f>
        <v>0</v>
      </c>
      <c r="N43" s="298">
        <f>+bendras!J217</f>
        <v>0</v>
      </c>
    </row>
    <row r="44" spans="1:14" ht="78" customHeight="1">
      <c r="A44" s="146" t="s">
        <v>3</v>
      </c>
      <c r="B44" s="147" t="s">
        <v>31</v>
      </c>
      <c r="C44" s="148">
        <f>+bendras!I174</f>
        <v>0</v>
      </c>
      <c r="D44" s="236">
        <f>+bendras!J174</f>
        <v>0</v>
      </c>
      <c r="E44" s="148" t="str">
        <f>+bendras!I183</f>
        <v>SLAUGOS TAIKOMIEJI TYRIMAI Pratybos lekt. D. Abramavičienė</v>
      </c>
      <c r="F44" s="236" t="str">
        <f>+bendras!J183</f>
        <v>109*</v>
      </c>
      <c r="G44" s="148">
        <f>+bendras!I192</f>
        <v>0</v>
      </c>
      <c r="H44" s="236">
        <f>+bendras!J192</f>
        <v>0</v>
      </c>
      <c r="I44" s="148" t="str">
        <f>+bendras!I201</f>
        <v>TERAPINĖ SLAUGA Pratybos lekt.  I. Tamošaitienė</v>
      </c>
      <c r="J44" s="236">
        <f>+bendras!J201</f>
        <v>309</v>
      </c>
      <c r="K44" s="148" t="str">
        <f>+bendras!I209</f>
        <v>SLAUGOS TAIKOMIEJI TYRIMAI Teorija lekt. D. Abramavičienė</v>
      </c>
      <c r="L44" s="236" t="str">
        <f>+bendras!J209</f>
        <v>302*</v>
      </c>
      <c r="M44" s="148">
        <f>+bendras!I218</f>
        <v>0</v>
      </c>
      <c r="N44" s="246">
        <f>+bendras!J218</f>
        <v>0</v>
      </c>
    </row>
    <row r="45" spans="1:14" ht="78.75" customHeight="1">
      <c r="A45" s="171" t="s">
        <v>4</v>
      </c>
      <c r="B45" s="174" t="s">
        <v>32</v>
      </c>
      <c r="C45" s="225">
        <f>+bendras!I176</f>
        <v>0</v>
      </c>
      <c r="D45" s="245">
        <f>+bendras!J176</f>
        <v>0</v>
      </c>
      <c r="E45" s="225" t="str">
        <f>+bendras!I184</f>
        <v>SLAUGOS TAIKOMIEJI TYRIMAI Pratybos lekt. D. Abramavičienė</v>
      </c>
      <c r="F45" s="245" t="str">
        <f>+bendras!J184</f>
        <v>109*</v>
      </c>
      <c r="G45" s="225">
        <f>+bendras!I193</f>
        <v>0</v>
      </c>
      <c r="H45" s="245">
        <f>+bendras!J193</f>
        <v>0</v>
      </c>
      <c r="I45" s="225" t="str">
        <f>+bendras!I202</f>
        <v>TERAPINĖ SLAUGA Pratybos lekt.  I. Tamošaitienė</v>
      </c>
      <c r="J45" s="245">
        <f>+bendras!J202</f>
        <v>309</v>
      </c>
      <c r="K45" s="225" t="str">
        <f>+bendras!I210</f>
        <v>SLAUGOS TAIKOMIEJI TYRIMAI Teorija lekt. D. Abramavičienė</v>
      </c>
      <c r="L45" s="245" t="str">
        <f>+bendras!J210</f>
        <v>302*</v>
      </c>
      <c r="M45" s="225">
        <f>+bendras!I219</f>
        <v>0</v>
      </c>
      <c r="N45" s="247">
        <f>+bendras!J219</f>
        <v>0</v>
      </c>
    </row>
    <row r="46" spans="1:14" ht="63.75" customHeight="1">
      <c r="A46" s="154" t="s">
        <v>5</v>
      </c>
      <c r="B46" s="155" t="s">
        <v>33</v>
      </c>
      <c r="C46" s="225">
        <f>+bendras!I177</f>
        <v>0</v>
      </c>
      <c r="D46" s="245">
        <f>+bendras!J177</f>
        <v>0</v>
      </c>
      <c r="E46" s="225" t="str">
        <f>+bendras!I185</f>
        <v>Nuo 1715 GENETIKA Teorija lekt. G. Gudzinevičiūtė </v>
      </c>
      <c r="F46" s="245" t="str">
        <f>+bendras!J185</f>
        <v>Aktų salė</v>
      </c>
      <c r="G46" s="225">
        <f>+bendras!I194</f>
        <v>0</v>
      </c>
      <c r="H46" s="245">
        <f>+bendras!J194</f>
        <v>0</v>
      </c>
      <c r="I46" s="225" t="str">
        <f>+bendras!I203</f>
        <v>GENETIKA Pratybos lekt. G. Gudzinevičiūtė Nuo 1700 val.</v>
      </c>
      <c r="J46" s="245" t="str">
        <f>+bendras!J203</f>
        <v>309</v>
      </c>
      <c r="K46" s="225">
        <f>+bendras!I211</f>
        <v>0</v>
      </c>
      <c r="L46" s="245">
        <f>+bendras!J211</f>
        <v>0</v>
      </c>
      <c r="M46" s="225">
        <f>+bendras!I220</f>
        <v>0</v>
      </c>
      <c r="N46" s="247">
        <f>+bendras!J220</f>
        <v>0</v>
      </c>
    </row>
    <row r="47" spans="1:14" ht="58.5" customHeight="1">
      <c r="A47" s="171" t="s">
        <v>6</v>
      </c>
      <c r="B47" s="190" t="s">
        <v>34</v>
      </c>
      <c r="C47" s="225">
        <f>+bendras!I178</f>
        <v>0</v>
      </c>
      <c r="D47" s="245">
        <f>+bendras!J178</f>
        <v>0</v>
      </c>
      <c r="E47" s="225">
        <f>+bendras!I186</f>
        <v>0</v>
      </c>
      <c r="F47" s="245">
        <f>+bendras!J186</f>
        <v>0</v>
      </c>
      <c r="G47" s="225">
        <f>+bendras!I195</f>
        <v>0</v>
      </c>
      <c r="H47" s="245">
        <f>+bendras!J195</f>
        <v>0</v>
      </c>
      <c r="I47" s="225" t="str">
        <f>+bendras!I204</f>
        <v>GENETIKA Pratybos lekt. G. Gudzinevičiūtė </v>
      </c>
      <c r="J47" s="245" t="str">
        <f>+bendras!J204</f>
        <v>309</v>
      </c>
      <c r="K47" s="225">
        <f>+bendras!I212</f>
        <v>0</v>
      </c>
      <c r="L47" s="245">
        <f>+bendras!J212</f>
        <v>0</v>
      </c>
      <c r="M47" s="225">
        <f>+bendras!I221</f>
        <v>0</v>
      </c>
      <c r="N47" s="247">
        <f>+bendras!J221</f>
        <v>0</v>
      </c>
    </row>
    <row r="48" spans="1:14" ht="58.5" customHeight="1" thickBot="1">
      <c r="A48" s="177" t="s">
        <v>26</v>
      </c>
      <c r="B48" s="178" t="s">
        <v>35</v>
      </c>
      <c r="C48" s="229">
        <f>+bendras!I179</f>
        <v>0</v>
      </c>
      <c r="D48" s="258">
        <f>+bendras!J179</f>
        <v>0</v>
      </c>
      <c r="E48" s="229">
        <f>+bendras!I187</f>
        <v>0</v>
      </c>
      <c r="F48" s="232">
        <f>+bendras!J187</f>
        <v>0</v>
      </c>
      <c r="G48" s="229">
        <f>+bendras!I196</f>
        <v>0</v>
      </c>
      <c r="H48" s="258">
        <f>+bendras!J196</f>
        <v>0</v>
      </c>
      <c r="I48" s="229">
        <f>+bendras!I205</f>
        <v>0</v>
      </c>
      <c r="J48" s="258">
        <f>+bendras!J205</f>
        <v>0</v>
      </c>
      <c r="K48" s="229">
        <f>+bendras!I214</f>
        <v>0</v>
      </c>
      <c r="L48" s="258">
        <f>+bendras!J214</f>
        <v>0</v>
      </c>
      <c r="M48" s="229">
        <f>+bendras!I222</f>
        <v>0</v>
      </c>
      <c r="N48" s="82">
        <f>+bendras!J222</f>
        <v>0</v>
      </c>
    </row>
    <row r="49" spans="1:14" ht="58.5" customHeight="1" thickBot="1">
      <c r="A49" s="254"/>
      <c r="B49" s="254"/>
      <c r="C49" s="234"/>
      <c r="D49" s="242"/>
      <c r="E49" s="242"/>
      <c r="F49" s="216"/>
      <c r="G49" s="242"/>
      <c r="H49" s="242"/>
      <c r="I49" s="234"/>
      <c r="J49" s="242"/>
      <c r="K49" s="242"/>
      <c r="L49" s="242"/>
      <c r="M49" s="234"/>
      <c r="N49" s="242"/>
    </row>
    <row r="50" spans="1:14" ht="57" customHeight="1" thickBot="1">
      <c r="A50" s="141" t="s">
        <v>23</v>
      </c>
      <c r="B50" s="142" t="s">
        <v>24</v>
      </c>
      <c r="C50" s="143" t="str">
        <f>+bendras!A223</f>
        <v>PIRMADIENIS</v>
      </c>
      <c r="D50" s="145">
        <f>+bendras!B223</f>
        <v>44144</v>
      </c>
      <c r="E50" s="143" t="str">
        <f>+bendras!A232</f>
        <v>ANTRADIENIS</v>
      </c>
      <c r="F50" s="145">
        <f>+bendras!B232</f>
        <v>44145</v>
      </c>
      <c r="G50" s="143" t="str">
        <f>+bendras!A241</f>
        <v>TREČIADIENIS</v>
      </c>
      <c r="H50" s="145">
        <f>+bendras!B241</f>
        <v>44146</v>
      </c>
      <c r="I50" s="143" t="str">
        <f>+bendras!A250</f>
        <v>KETVIRTADIENIS</v>
      </c>
      <c r="J50" s="145">
        <f>+bendras!B250</f>
        <v>44147</v>
      </c>
      <c r="K50" s="143" t="str">
        <f>+bendras!A258</f>
        <v>PENKTADIENIS</v>
      </c>
      <c r="L50" s="145">
        <f>+bendras!B258</f>
        <v>44148</v>
      </c>
      <c r="M50" s="143" t="str">
        <f>+bendras!A266</f>
        <v>ŠEŠTADIENIS</v>
      </c>
      <c r="N50" s="145">
        <f>+bendras!B266</f>
        <v>44149</v>
      </c>
    </row>
    <row r="51" spans="1:14" ht="95.25" customHeight="1">
      <c r="A51" s="146" t="s">
        <v>1</v>
      </c>
      <c r="B51" s="147" t="s">
        <v>28</v>
      </c>
      <c r="C51" s="148">
        <f>+bendras!I223</f>
        <v>0</v>
      </c>
      <c r="D51" s="236">
        <f>+bendras!J223</f>
        <v>0</v>
      </c>
      <c r="E51" s="148" t="str">
        <f>+bendras!I232</f>
        <v>SLAUGOS TAIKOMIEJI TYRIMAI Pratybos lekt. D. Abramavičienė</v>
      </c>
      <c r="F51" s="236" t="str">
        <f>+bendras!J232</f>
        <v>307*</v>
      </c>
      <c r="G51" s="148">
        <f>+bendras!I245</f>
        <v>0</v>
      </c>
      <c r="H51" s="236">
        <f>+bendras!J245</f>
        <v>0</v>
      </c>
      <c r="I51" s="148">
        <f>+bendras!I250</f>
        <v>0</v>
      </c>
      <c r="J51" s="196">
        <f>+bendras!J250</f>
        <v>0</v>
      </c>
      <c r="K51" s="148">
        <f>+bendras!I258</f>
        <v>0</v>
      </c>
      <c r="L51" s="236">
        <f>+bendras!J258</f>
        <v>0</v>
      </c>
      <c r="M51" s="148">
        <f>+bendras!I266</f>
        <v>0</v>
      </c>
      <c r="N51" s="152">
        <f>+bendras!J266</f>
        <v>0</v>
      </c>
    </row>
    <row r="52" spans="1:14" ht="80.25" customHeight="1" thickBot="1">
      <c r="A52" s="154" t="s">
        <v>2</v>
      </c>
      <c r="B52" s="155" t="s">
        <v>29</v>
      </c>
      <c r="C52" s="150">
        <f>+bendras!I224</f>
        <v>0</v>
      </c>
      <c r="D52" s="243">
        <f>+bendras!J224</f>
        <v>0</v>
      </c>
      <c r="E52" s="240" t="str">
        <f>+bendras!I233</f>
        <v>SLAUGOS TAIKOMIEJI TYRIMAI Pratybos lekt. D. Abramavičienė</v>
      </c>
      <c r="F52" s="243" t="str">
        <f>+bendras!J233</f>
        <v>307*</v>
      </c>
      <c r="G52" s="150">
        <f>+bendras!I246</f>
        <v>0</v>
      </c>
      <c r="H52" s="243">
        <f>+bendras!J246</f>
        <v>0</v>
      </c>
      <c r="I52" s="150">
        <f>+bendras!I251</f>
        <v>0</v>
      </c>
      <c r="J52" s="243">
        <f>+bendras!J251</f>
        <v>0</v>
      </c>
      <c r="K52" s="150">
        <f>+bendras!I259</f>
        <v>0</v>
      </c>
      <c r="L52" s="243">
        <f>+bendras!J259</f>
        <v>0</v>
      </c>
      <c r="M52" s="150">
        <f>+bendras!I267</f>
        <v>0</v>
      </c>
      <c r="N52" s="249">
        <f>+bendras!J267</f>
        <v>0</v>
      </c>
    </row>
    <row r="53" spans="1:14" ht="34.5" customHeight="1" thickBot="1">
      <c r="A53" s="161" t="s">
        <v>25</v>
      </c>
      <c r="B53" s="162" t="s">
        <v>30</v>
      </c>
      <c r="C53" s="221">
        <f>+bendras!I225</f>
        <v>0</v>
      </c>
      <c r="D53" s="297">
        <f>+bendras!J225</f>
        <v>0</v>
      </c>
      <c r="E53" s="221">
        <f>+bendras!I234</f>
        <v>0</v>
      </c>
      <c r="F53" s="297">
        <f>+bendras!J234</f>
        <v>0</v>
      </c>
      <c r="G53" s="221">
        <f>+bendras!I243</f>
        <v>0</v>
      </c>
      <c r="H53" s="297">
        <f>+bendras!J243</f>
        <v>0</v>
      </c>
      <c r="I53" s="221">
        <f>+bendras!I252</f>
        <v>0</v>
      </c>
      <c r="J53" s="297">
        <f>+bendras!J252</f>
        <v>0</v>
      </c>
      <c r="K53" s="221">
        <f>+bendras!I260</f>
        <v>0</v>
      </c>
      <c r="L53" s="297">
        <f>+bendras!J260</f>
        <v>0</v>
      </c>
      <c r="M53" s="221">
        <f>+bendras!I268</f>
        <v>0</v>
      </c>
      <c r="N53" s="298">
        <f>+bendras!J268</f>
        <v>0</v>
      </c>
    </row>
    <row r="54" spans="1:14" ht="80.25" customHeight="1">
      <c r="A54" s="146" t="s">
        <v>3</v>
      </c>
      <c r="B54" s="147" t="s">
        <v>31</v>
      </c>
      <c r="C54" s="148" t="str">
        <f>+bendras!I226</f>
        <v>SLAUGOS TAIKOMIEJI TYRIMAI Teorija lekt. D. Abramavičienė</v>
      </c>
      <c r="D54" s="236" t="str">
        <f>+bendras!J226</f>
        <v>Aktų salė</v>
      </c>
      <c r="E54" s="148" t="str">
        <f>+bendras!I235</f>
        <v>TERAPINĖ SLAUGA Pratybos lekt.  I. Tamošaitienė</v>
      </c>
      <c r="F54" s="236" t="str">
        <f>+bendras!J235</f>
        <v>309</v>
      </c>
      <c r="G54" s="148">
        <f>+bendras!I244</f>
        <v>0</v>
      </c>
      <c r="H54" s="236">
        <f>+bendras!J244</f>
        <v>0</v>
      </c>
      <c r="I54" s="148">
        <f>+bendras!I253</f>
        <v>0</v>
      </c>
      <c r="J54" s="236">
        <f>+bendras!J253</f>
        <v>0</v>
      </c>
      <c r="K54" s="148">
        <f>+bendras!I261</f>
        <v>0</v>
      </c>
      <c r="L54" s="236">
        <f>+bendras!J261</f>
        <v>0</v>
      </c>
      <c r="M54" s="148">
        <f>+bendras!I269</f>
        <v>0</v>
      </c>
      <c r="N54" s="246">
        <f>+bendras!J269</f>
        <v>0</v>
      </c>
    </row>
    <row r="55" spans="1:14" ht="77.25" customHeight="1">
      <c r="A55" s="171" t="s">
        <v>4</v>
      </c>
      <c r="B55" s="174" t="s">
        <v>32</v>
      </c>
      <c r="C55" s="225" t="str">
        <f>+bendras!I227</f>
        <v>SLAUGOS TAIKOMIEJI TYRIMAI Teorija lekt. D. Abramavičienė</v>
      </c>
      <c r="D55" s="245" t="str">
        <f>+bendras!J227</f>
        <v>Aktų salė</v>
      </c>
      <c r="E55" s="225" t="str">
        <f>+bendras!I236</f>
        <v>TERAPINĖ SLAUGA Pratybos lekt.  I. Tamošaitienė</v>
      </c>
      <c r="F55" s="245" t="str">
        <f>+bendras!J236</f>
        <v>309</v>
      </c>
      <c r="G55" s="225">
        <f>+bendras!I245</f>
        <v>0</v>
      </c>
      <c r="H55" s="245">
        <v>309</v>
      </c>
      <c r="I55" s="225" t="str">
        <f>+bendras!I254</f>
        <v>GENETIKA Pratybos lekt. G. Gudzinevičiūtė Nuo 17 00 val.</v>
      </c>
      <c r="J55" s="245" t="str">
        <f>+bendras!J254</f>
        <v>309</v>
      </c>
      <c r="K55" s="225">
        <f>+bendras!I262</f>
        <v>0</v>
      </c>
      <c r="L55" s="245">
        <f>+bendras!J262</f>
        <v>0</v>
      </c>
      <c r="M55" s="225">
        <f>+bendras!I270</f>
        <v>0</v>
      </c>
      <c r="N55" s="247">
        <f>+bendras!J270</f>
        <v>0</v>
      </c>
    </row>
    <row r="56" spans="1:14" ht="75.75" customHeight="1">
      <c r="A56" s="154" t="s">
        <v>5</v>
      </c>
      <c r="B56" s="155" t="s">
        <v>33</v>
      </c>
      <c r="C56" s="225" t="str">
        <f>+bendras!I228</f>
        <v>MEDICININĖ BIOCHEMIJA Teorija doc. dr. D. Šablevičienė Nuo 1715</v>
      </c>
      <c r="D56" s="245" t="str">
        <f>+bendras!J228</f>
        <v>Aktų salė</v>
      </c>
      <c r="E56" s="225" t="str">
        <f>+bendras!I237</f>
        <v>Nuo 17 00 val.  GENETIKA Teorija lekt. G. Gudzinevičiūtė </v>
      </c>
      <c r="F56" s="245" t="str">
        <f>+bendras!J237</f>
        <v>Aktų salė</v>
      </c>
      <c r="G56" s="225">
        <f>+bendras!I246</f>
        <v>0</v>
      </c>
      <c r="H56" s="245">
        <v>309</v>
      </c>
      <c r="I56" s="225" t="str">
        <f>+bendras!I255</f>
        <v>GENETIKA Pratybos lekt. G. Gudzinevičiūtė </v>
      </c>
      <c r="J56" s="245" t="str">
        <f>+bendras!J255</f>
        <v>309</v>
      </c>
      <c r="K56" s="225">
        <f>+bendras!I263</f>
        <v>0</v>
      </c>
      <c r="L56" s="245">
        <f>+bendras!J263</f>
        <v>0</v>
      </c>
      <c r="M56" s="225">
        <f>+bendras!I271</f>
        <v>0</v>
      </c>
      <c r="N56" s="247">
        <f>+bendras!J271</f>
        <v>0</v>
      </c>
    </row>
    <row r="57" spans="1:48" s="4" customFormat="1" ht="87" customHeight="1">
      <c r="A57" s="171" t="s">
        <v>6</v>
      </c>
      <c r="B57" s="190" t="s">
        <v>34</v>
      </c>
      <c r="C57" s="225" t="str">
        <f>+bendras!I229</f>
        <v>MEDICININĖ BIOCHEMIJA Pratybos doc. dr. D. Šablevičienė Nuo 1715 val.</v>
      </c>
      <c r="D57" s="245" t="str">
        <f>+bendras!J229</f>
        <v>TC</v>
      </c>
      <c r="E57" s="225">
        <f>+bendras!I238</f>
        <v>0</v>
      </c>
      <c r="F57" s="245">
        <f>+bendras!J238</f>
        <v>0</v>
      </c>
      <c r="G57" s="225">
        <f>+bendras!I247</f>
        <v>0</v>
      </c>
      <c r="H57" s="245">
        <f>+bendras!J247</f>
        <v>0</v>
      </c>
      <c r="I57" s="225">
        <f>+bendras!I256</f>
        <v>0</v>
      </c>
      <c r="J57" s="245">
        <f>+bendras!J256</f>
        <v>0</v>
      </c>
      <c r="K57" s="225">
        <f>+bendras!I264</f>
        <v>0</v>
      </c>
      <c r="L57" s="245">
        <f>+bendras!J264</f>
        <v>0</v>
      </c>
      <c r="M57" s="225">
        <f>+bendras!I272</f>
        <v>0</v>
      </c>
      <c r="N57" s="247">
        <f>+bendras!J272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98.25" customHeight="1" thickBot="1">
      <c r="A58" s="177" t="s">
        <v>26</v>
      </c>
      <c r="B58" s="178" t="s">
        <v>35</v>
      </c>
      <c r="C58" s="229" t="str">
        <f>+bendras!I230</f>
        <v>MEDICININĖ BIOCHEMIJA Pratybos doc. dr. D. Šablevičienė</v>
      </c>
      <c r="D58" s="258" t="str">
        <f>+bendras!J230</f>
        <v>TC</v>
      </c>
      <c r="E58" s="229">
        <f>+bendras!I239</f>
        <v>0</v>
      </c>
      <c r="F58" s="232">
        <f>+bendras!J239</f>
        <v>0</v>
      </c>
      <c r="G58" s="229">
        <f>+bendras!I248</f>
        <v>0</v>
      </c>
      <c r="H58" s="258">
        <v>305</v>
      </c>
      <c r="I58" s="229">
        <f>+bendras!I257</f>
        <v>0</v>
      </c>
      <c r="J58" s="258">
        <f>+bendras!J257</f>
        <v>0</v>
      </c>
      <c r="K58" s="229">
        <f>+bendras!I265</f>
        <v>0</v>
      </c>
      <c r="L58" s="258">
        <f>+bendras!J265</f>
        <v>0</v>
      </c>
      <c r="M58" s="229">
        <f>+bendras!I273</f>
        <v>0</v>
      </c>
      <c r="N58" s="82">
        <f>+bendras!J273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8"/>
      <c r="B59" s="140"/>
      <c r="C59" s="138"/>
      <c r="D59" s="140"/>
      <c r="E59" s="138"/>
      <c r="F59" s="140"/>
      <c r="G59" s="138"/>
      <c r="H59" s="140"/>
      <c r="I59" s="138"/>
      <c r="J59" s="140"/>
      <c r="K59" s="138"/>
      <c r="L59" s="140"/>
      <c r="M59" s="138"/>
      <c r="N59" s="13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1" t="s">
        <v>23</v>
      </c>
      <c r="B60" s="142" t="s">
        <v>24</v>
      </c>
      <c r="C60" s="367" t="str">
        <f>+bendras!A274</f>
        <v>PIRMADIENIS</v>
      </c>
      <c r="D60" s="368">
        <f>+bendras!B274</f>
        <v>44151</v>
      </c>
      <c r="E60" s="143" t="str">
        <f>+bendras!A283</f>
        <v>ANTRADIENIS</v>
      </c>
      <c r="F60" s="145">
        <f>+bendras!B283</f>
        <v>44152</v>
      </c>
      <c r="G60" s="143" t="str">
        <f>+bendras!A292</f>
        <v>TREČIADIENIS</v>
      </c>
      <c r="H60" s="145">
        <f>+bendras!B292</f>
        <v>44153</v>
      </c>
      <c r="I60" s="143" t="str">
        <f>+bendras!A300</f>
        <v>KETVIRTADIENIS</v>
      </c>
      <c r="J60" s="145">
        <f>+bendras!B300</f>
        <v>44154</v>
      </c>
      <c r="K60" s="143" t="str">
        <f>+bendras!A308</f>
        <v>PENKTADIENIS</v>
      </c>
      <c r="L60" s="145">
        <f>+bendras!B308</f>
        <v>44155</v>
      </c>
      <c r="M60" s="143" t="str">
        <f>+bendras!A316</f>
        <v>ŠEŠTADIENIS</v>
      </c>
      <c r="N60" s="145">
        <f>+bendras!B316</f>
        <v>44156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57.75" customHeight="1">
      <c r="A61" s="146" t="s">
        <v>1</v>
      </c>
      <c r="B61" s="147" t="s">
        <v>28</v>
      </c>
      <c r="C61" s="369">
        <f>+bendras!I274</f>
        <v>0</v>
      </c>
      <c r="D61" s="373">
        <f>+bendras!J274</f>
        <v>0</v>
      </c>
      <c r="E61" s="148">
        <f>+bendras!I283</f>
        <v>0</v>
      </c>
      <c r="F61" s="236">
        <f>+bendras!J283</f>
        <v>0</v>
      </c>
      <c r="G61" s="148" t="str">
        <f>+bendras!I292</f>
        <v>APLINKOS IR ŽMONIŲ SAUGA Pratybos lekt. D. Abramavičienė</v>
      </c>
      <c r="H61" s="236" t="str">
        <f>+bendras!J292</f>
        <v>307*</v>
      </c>
      <c r="I61" s="148">
        <f>+bendras!I300</f>
        <v>0</v>
      </c>
      <c r="J61" s="196">
        <f>+bendras!J300</f>
        <v>0</v>
      </c>
      <c r="K61" s="148"/>
      <c r="L61" s="236"/>
      <c r="M61" s="148"/>
      <c r="N61" s="246"/>
    </row>
    <row r="62" spans="1:14" ht="65.25" customHeight="1" thickBot="1">
      <c r="A62" s="154" t="s">
        <v>2</v>
      </c>
      <c r="B62" s="155" t="s">
        <v>29</v>
      </c>
      <c r="C62" s="371">
        <f>+bendras!I275</f>
        <v>0</v>
      </c>
      <c r="D62" s="372">
        <f>+bendras!J275</f>
        <v>0</v>
      </c>
      <c r="E62" s="150">
        <f>+bendras!I284</f>
        <v>0</v>
      </c>
      <c r="F62" s="243">
        <f>+bendras!J284</f>
        <v>0</v>
      </c>
      <c r="G62" s="150" t="str">
        <f>+bendras!I293</f>
        <v>APLINKOS IR ŽMONIŲ SAUGA Pratybos lekt. D. Abramavičienė</v>
      </c>
      <c r="H62" s="243" t="str">
        <f>+bendras!J293</f>
        <v>307*</v>
      </c>
      <c r="I62" s="150">
        <f>+bendras!I301</f>
        <v>0</v>
      </c>
      <c r="J62" s="243">
        <f>+bendras!J301</f>
        <v>0</v>
      </c>
      <c r="K62" s="150"/>
      <c r="L62" s="243"/>
      <c r="M62" s="150"/>
      <c r="N62" s="249"/>
    </row>
    <row r="63" spans="1:14" ht="36.75" customHeight="1" thickBot="1">
      <c r="A63" s="161" t="s">
        <v>25</v>
      </c>
      <c r="B63" s="162" t="s">
        <v>30</v>
      </c>
      <c r="C63" s="223">
        <f>+bendras!I276</f>
        <v>0</v>
      </c>
      <c r="D63" s="297">
        <f>+bendras!J276</f>
        <v>0</v>
      </c>
      <c r="E63" s="221">
        <f>+bendras!I285</f>
        <v>0</v>
      </c>
      <c r="F63" s="297">
        <f>+bendras!J285</f>
        <v>0</v>
      </c>
      <c r="G63" s="221">
        <f>+bendras!I294</f>
        <v>0</v>
      </c>
      <c r="H63" s="297">
        <f>+bendras!J294</f>
        <v>0</v>
      </c>
      <c r="I63" s="221">
        <f>+bendras!I302</f>
        <v>0</v>
      </c>
      <c r="J63" s="297">
        <f>+bendras!J302</f>
        <v>0</v>
      </c>
      <c r="K63" s="221">
        <f>+bendras!I310</f>
        <v>0</v>
      </c>
      <c r="L63" s="297">
        <f>+bendras!J310</f>
        <v>0</v>
      </c>
      <c r="M63" s="221">
        <f>+bendras!I318</f>
        <v>0</v>
      </c>
      <c r="N63" s="298"/>
    </row>
    <row r="64" spans="1:14" ht="72" customHeight="1">
      <c r="A64" s="146" t="s">
        <v>3</v>
      </c>
      <c r="B64" s="147" t="s">
        <v>31</v>
      </c>
      <c r="C64" s="369">
        <f>+bendras!I277</f>
        <v>0</v>
      </c>
      <c r="D64" s="373">
        <f>+bendras!J277</f>
        <v>0</v>
      </c>
      <c r="E64" s="148" t="str">
        <f>+bendras!I286</f>
        <v>SLAUGOS TAIKOMIEJI TYRIMAI Pratybos lekt. D. Abramavičienė</v>
      </c>
      <c r="F64" s="236" t="str">
        <f>+bendras!J286</f>
        <v>307*</v>
      </c>
      <c r="G64" s="148" t="str">
        <f>+bendras!I295</f>
        <v>APLINKOS IR ŽMONIŲ SAUGA Teorija lekt. D. Abramavičienė</v>
      </c>
      <c r="H64" s="236" t="str">
        <f>+bendras!J295</f>
        <v>Aktų salė</v>
      </c>
      <c r="I64" s="148">
        <f>+bendras!I303</f>
        <v>0</v>
      </c>
      <c r="J64" s="236">
        <f>+bendras!J303</f>
        <v>0</v>
      </c>
      <c r="K64" s="148">
        <f>+bendras!I311</f>
        <v>0</v>
      </c>
      <c r="L64" s="236">
        <f>+bendras!J311</f>
        <v>0</v>
      </c>
      <c r="M64" s="148">
        <f>+bendras!I319</f>
        <v>0</v>
      </c>
      <c r="N64" s="246"/>
    </row>
    <row r="65" spans="1:14" ht="102" customHeight="1">
      <c r="A65" s="171" t="s">
        <v>4</v>
      </c>
      <c r="B65" s="174" t="s">
        <v>32</v>
      </c>
      <c r="C65" s="374">
        <f>+bendras!I278</f>
        <v>0</v>
      </c>
      <c r="D65" s="375">
        <f>+bendras!J278</f>
        <v>0</v>
      </c>
      <c r="E65" s="225" t="str">
        <f>+bendras!I287</f>
        <v>SLAUGOS TAIKOMIEJI TYRIMAI Pratybos lekt. J. Merkevičienė</v>
      </c>
      <c r="F65" s="245" t="str">
        <f>+bendras!J287</f>
        <v>206*</v>
      </c>
      <c r="G65" s="225" t="str">
        <f>+bendras!I296</f>
        <v>APLINKOS IR ŽMONIŲ SAUGA Teorija lekt. D. Abramavičienė</v>
      </c>
      <c r="H65" s="245" t="str">
        <f>+bendras!J296</f>
        <v>Aktų salė</v>
      </c>
      <c r="I65" s="225">
        <f>+bendras!I304</f>
        <v>0</v>
      </c>
      <c r="J65" s="245">
        <f>+bendras!J304</f>
        <v>0</v>
      </c>
      <c r="K65" s="225">
        <f>+bendras!I308</f>
        <v>0</v>
      </c>
      <c r="L65" s="245">
        <f>+bendras!J308</f>
        <v>0</v>
      </c>
      <c r="M65" s="225">
        <f>+bendras!I320</f>
        <v>0</v>
      </c>
      <c r="N65" s="247"/>
    </row>
    <row r="66" spans="1:14" ht="75.75" customHeight="1">
      <c r="A66" s="154" t="s">
        <v>5</v>
      </c>
      <c r="B66" s="155" t="s">
        <v>33</v>
      </c>
      <c r="C66" s="374" t="str">
        <f>+bendras!I279</f>
        <v>Nuo 1715 val. MEDICININĖ BIOCHEMIJA Teorija doc. dr. D. Šablevičienė </v>
      </c>
      <c r="D66" s="375" t="str">
        <f>+bendras!J279</f>
        <v>Aktų salė</v>
      </c>
      <c r="E66" s="225" t="str">
        <f>+bendras!I288</f>
        <v>GENETIKA Pratybos lekt. G. Gudzinevičiūtė Nuo 17 00 val.</v>
      </c>
      <c r="F66" s="245" t="str">
        <f>+bendras!J288</f>
        <v>309</v>
      </c>
      <c r="G66" s="225">
        <f>+bendras!I297</f>
        <v>0</v>
      </c>
      <c r="H66" s="245">
        <f>+bendras!J297</f>
        <v>0</v>
      </c>
      <c r="I66" s="225">
        <f>+bendras!I305</f>
        <v>0</v>
      </c>
      <c r="J66" s="245">
        <f>+bendras!J305</f>
        <v>0</v>
      </c>
      <c r="K66" s="225">
        <f>+bendras!I309</f>
        <v>0</v>
      </c>
      <c r="L66" s="245">
        <f>+bendras!J309</f>
        <v>0</v>
      </c>
      <c r="M66" s="225">
        <f>+bendras!I321</f>
        <v>0</v>
      </c>
      <c r="N66" s="247"/>
    </row>
    <row r="67" spans="1:14" ht="61.5" customHeight="1">
      <c r="A67" s="171" t="s">
        <v>6</v>
      </c>
      <c r="B67" s="190" t="s">
        <v>34</v>
      </c>
      <c r="C67" s="374" t="str">
        <f>+bendras!I280</f>
        <v>MEDICININĖ BIOCHEMIJA Pratybos doc. dr. D. Šablevičienė </v>
      </c>
      <c r="D67" s="375" t="str">
        <f>+bendras!J280</f>
        <v>TC</v>
      </c>
      <c r="E67" s="225" t="str">
        <f>+bendras!I289</f>
        <v>GENETIKA Pratybos lekt. G. Gudzinevičiūtė </v>
      </c>
      <c r="F67" s="245" t="str">
        <f>+bendras!J289</f>
        <v>309</v>
      </c>
      <c r="G67" s="225">
        <f>+bendras!I298</f>
        <v>0</v>
      </c>
      <c r="H67" s="245">
        <f>+bendras!J298</f>
        <v>0</v>
      </c>
      <c r="I67" s="225">
        <f>+bendras!I306</f>
        <v>0</v>
      </c>
      <c r="J67" s="245">
        <f>+bendras!J306</f>
        <v>0</v>
      </c>
      <c r="K67" s="225">
        <f>+bendras!I314</f>
        <v>0</v>
      </c>
      <c r="L67" s="245">
        <f>+bendras!J314</f>
        <v>0</v>
      </c>
      <c r="M67" s="225">
        <f>+bendras!I322</f>
        <v>0</v>
      </c>
      <c r="N67" s="247"/>
    </row>
    <row r="68" spans="1:14" ht="60.75" customHeight="1" thickBot="1">
      <c r="A68" s="177" t="s">
        <v>26</v>
      </c>
      <c r="B68" s="178" t="s">
        <v>35</v>
      </c>
      <c r="C68" s="376" t="str">
        <f>+bendras!I281</f>
        <v>MEDICININĖ BIOCHEMIJA Pratybos doc. dr. D. Šablevičienė </v>
      </c>
      <c r="D68" s="377" t="str">
        <f>+bendras!J281</f>
        <v>TC</v>
      </c>
      <c r="E68" s="229">
        <f>+bendras!I290</f>
        <v>0</v>
      </c>
      <c r="F68" s="232">
        <f>+bendras!J290</f>
        <v>0</v>
      </c>
      <c r="G68" s="229">
        <f>+bendras!I299</f>
        <v>0</v>
      </c>
      <c r="H68" s="258">
        <f>+bendras!J299</f>
        <v>0</v>
      </c>
      <c r="I68" s="229">
        <f>+bendras!I307</f>
        <v>0</v>
      </c>
      <c r="J68" s="258">
        <f>+bendras!J307</f>
        <v>0</v>
      </c>
      <c r="K68" s="229">
        <f>+bendras!I315</f>
        <v>0</v>
      </c>
      <c r="L68" s="258">
        <f>+bendras!J315</f>
        <v>0</v>
      </c>
      <c r="M68" s="229">
        <f>+bendras!I323</f>
        <v>0</v>
      </c>
      <c r="N68" s="82"/>
    </row>
    <row r="69" ht="36.75" customHeight="1" thickBot="1"/>
    <row r="70" spans="1:14" ht="36.75" customHeight="1" thickBot="1">
      <c r="A70" s="141" t="s">
        <v>23</v>
      </c>
      <c r="B70" s="142" t="s">
        <v>24</v>
      </c>
      <c r="C70" s="143" t="str">
        <f>+bendras!A324</f>
        <v>PIRMADIENIS</v>
      </c>
      <c r="D70" s="300">
        <f>+bendras!B324</f>
        <v>44158</v>
      </c>
      <c r="E70" s="143" t="str">
        <f>+bendras!A333</f>
        <v>ANTRADIENIS</v>
      </c>
      <c r="F70" s="300">
        <f>+bendras!B333</f>
        <v>44159</v>
      </c>
      <c r="G70" s="143" t="str">
        <f>+bendras!A341</f>
        <v>TREČIADIENIS</v>
      </c>
      <c r="H70" s="300">
        <f>+bendras!B341</f>
        <v>44160</v>
      </c>
      <c r="I70" s="143" t="str">
        <f>+bendras!A349</f>
        <v>KETVIRTADIENIS</v>
      </c>
      <c r="J70" s="300">
        <f>+bendras!B349</f>
        <v>44161</v>
      </c>
      <c r="K70" s="143" t="str">
        <f>+bendras!A357</f>
        <v>PENKTADIENIS</v>
      </c>
      <c r="L70" s="300">
        <f>+bendras!B357</f>
        <v>44162</v>
      </c>
      <c r="M70" s="143" t="str">
        <f>+bendras!A365</f>
        <v>ŠEŠTADIENIS</v>
      </c>
      <c r="N70" s="300">
        <f>+bendras!B365</f>
        <v>44163</v>
      </c>
    </row>
    <row r="71" spans="1:14" ht="77.25" customHeight="1">
      <c r="A71" s="146" t="s">
        <v>1</v>
      </c>
      <c r="B71" s="147" t="s">
        <v>28</v>
      </c>
      <c r="C71" s="148" t="str">
        <f>+bendras!I324</f>
        <v>APLINKOS IR ŽMONIŲ SAUGA Pratybos lekt. D. Abramavičienė</v>
      </c>
      <c r="D71" s="196" t="str">
        <f>+bendras!J324</f>
        <v>109*</v>
      </c>
      <c r="E71" s="148">
        <f>+bendras!I333</f>
        <v>0</v>
      </c>
      <c r="F71" s="196">
        <f>+bendras!J333</f>
        <v>0</v>
      </c>
      <c r="G71" s="148">
        <f>+bendras!I341</f>
        <v>0</v>
      </c>
      <c r="H71" s="196">
        <f>+bendras!J341</f>
        <v>0</v>
      </c>
      <c r="I71" s="148" t="str">
        <f>+bendras!I349</f>
        <v>APLINKOS IR ŽMONIŲ SAUGA Pratybos lekt. D. Abramavičienė</v>
      </c>
      <c r="J71" s="196" t="str">
        <f>+bendras!J349</f>
        <v>109*</v>
      </c>
      <c r="K71" s="148">
        <f>+bendras!I357</f>
        <v>0</v>
      </c>
      <c r="L71" s="196">
        <f>+bendras!J357</f>
        <v>0</v>
      </c>
      <c r="M71" s="148">
        <f>+bendras!I365</f>
        <v>0</v>
      </c>
      <c r="N71" s="152">
        <f>+bendras!J365</f>
        <v>0</v>
      </c>
    </row>
    <row r="72" spans="1:14" ht="72.75" customHeight="1" thickBot="1">
      <c r="A72" s="154" t="s">
        <v>2</v>
      </c>
      <c r="B72" s="155" t="s">
        <v>29</v>
      </c>
      <c r="C72" s="150" t="str">
        <f>+bendras!I325</f>
        <v>APLINKOS IR ŽMONIŲ SAUGA Pratybos lekt. D. Abramavičienė</v>
      </c>
      <c r="D72" s="243" t="str">
        <f>+bendras!J325</f>
        <v>109*</v>
      </c>
      <c r="E72" s="150">
        <f>+bendras!I334</f>
        <v>0</v>
      </c>
      <c r="F72" s="243">
        <f>+bendras!J334</f>
        <v>0</v>
      </c>
      <c r="G72" s="150">
        <f>+bendras!I342</f>
        <v>0</v>
      </c>
      <c r="H72" s="243">
        <f>+bendras!J342</f>
        <v>0</v>
      </c>
      <c r="I72" s="150" t="str">
        <f>+bendras!I350</f>
        <v>APLINKOS IR ŽMONIŲ SAUGA Pratybos lekt. D. Abramavičienė</v>
      </c>
      <c r="J72" s="243" t="str">
        <f>+bendras!J350</f>
        <v>109*</v>
      </c>
      <c r="K72" s="150">
        <f>+bendras!I358</f>
        <v>0</v>
      </c>
      <c r="L72" s="243">
        <f>+bendras!J358</f>
        <v>0</v>
      </c>
      <c r="M72" s="150">
        <f>+bendras!I366</f>
        <v>0</v>
      </c>
      <c r="N72" s="249">
        <f>+bendras!J366</f>
        <v>0</v>
      </c>
    </row>
    <row r="73" spans="1:14" ht="36.75" customHeight="1" thickBot="1">
      <c r="A73" s="161" t="s">
        <v>25</v>
      </c>
      <c r="B73" s="162" t="s">
        <v>30</v>
      </c>
      <c r="C73" s="221">
        <f>+bendras!I326</f>
        <v>0</v>
      </c>
      <c r="D73" s="297">
        <f>+bendras!J326</f>
        <v>0</v>
      </c>
      <c r="E73" s="221">
        <f>+bendras!I335</f>
        <v>0</v>
      </c>
      <c r="F73" s="297">
        <f>+bendras!J335</f>
        <v>0</v>
      </c>
      <c r="G73" s="221">
        <f>+bendras!I343</f>
        <v>0</v>
      </c>
      <c r="H73" s="297">
        <f>+bendras!J343</f>
        <v>0</v>
      </c>
      <c r="I73" s="221">
        <f>+bendras!I351</f>
        <v>0</v>
      </c>
      <c r="J73" s="297">
        <f>+bendras!J351</f>
        <v>0</v>
      </c>
      <c r="K73" s="221">
        <f>+bendras!I359</f>
        <v>0</v>
      </c>
      <c r="L73" s="297">
        <f>+bendras!J359</f>
        <v>0</v>
      </c>
      <c r="M73" s="221">
        <f>+bendras!I367</f>
        <v>0</v>
      </c>
      <c r="N73" s="298">
        <f>+bendras!J367</f>
        <v>0</v>
      </c>
    </row>
    <row r="74" spans="1:14" ht="73.5" customHeight="1">
      <c r="A74" s="146" t="s">
        <v>3</v>
      </c>
      <c r="B74" s="147" t="s">
        <v>31</v>
      </c>
      <c r="C74" s="148" t="str">
        <f>+bendras!I327</f>
        <v>APLINKOS IR ŽMONIŲ SAUGA Teorija lekt. D. Abramavičienė</v>
      </c>
      <c r="D74" s="236" t="str">
        <f>+bendras!J327</f>
        <v>Aktų salė</v>
      </c>
      <c r="E74" s="148">
        <f>+bendras!I336</f>
        <v>0</v>
      </c>
      <c r="F74" s="236">
        <f>+bendras!J336</f>
        <v>0</v>
      </c>
      <c r="G74" s="148">
        <f>+bendras!I344</f>
        <v>0</v>
      </c>
      <c r="H74" s="236">
        <f>+bendras!J344</f>
        <v>0</v>
      </c>
      <c r="I74" s="148" t="str">
        <f>+bendras!I352</f>
        <v>APLINKOS IR ŽMONIŲ SAUGA Teorija lekt. D. Abramavičienė</v>
      </c>
      <c r="J74" s="236" t="str">
        <f>+bendras!J352</f>
        <v>Aktų salė</v>
      </c>
      <c r="K74" s="148">
        <f>+bendras!I360</f>
        <v>0</v>
      </c>
      <c r="L74" s="236">
        <f>+bendras!J360</f>
        <v>0</v>
      </c>
      <c r="M74" s="148">
        <f>+bendras!I368</f>
        <v>0</v>
      </c>
      <c r="N74" s="246">
        <f>+bendras!J368</f>
        <v>0</v>
      </c>
    </row>
    <row r="75" spans="1:14" ht="68.25" customHeight="1">
      <c r="A75" s="171" t="s">
        <v>4</v>
      </c>
      <c r="B75" s="174" t="s">
        <v>32</v>
      </c>
      <c r="C75" s="225" t="str">
        <f>+bendras!I328</f>
        <v>APLINKOS IR ŽMONIŲ SAUGA Teorija lekt. D. Abramavičienė</v>
      </c>
      <c r="D75" s="245" t="str">
        <f>+bendras!J328</f>
        <v>Aktų salė</v>
      </c>
      <c r="E75" s="225">
        <f>+bendras!I337</f>
        <v>0</v>
      </c>
      <c r="F75" s="245">
        <f>+bendras!J337</f>
        <v>0</v>
      </c>
      <c r="G75" s="225">
        <f>+bendras!I345</f>
        <v>0</v>
      </c>
      <c r="H75" s="245">
        <f>+bendras!J345</f>
        <v>0</v>
      </c>
      <c r="I75" s="225" t="str">
        <f>+bendras!I353</f>
        <v>APLINKOS IR ŽMONIŲ SAUGA Teorija lekt. D. Abramavičienė</v>
      </c>
      <c r="J75" s="245" t="str">
        <f>+bendras!J353</f>
        <v>Aktų salė</v>
      </c>
      <c r="K75" s="225">
        <f>+bendras!I361</f>
        <v>0</v>
      </c>
      <c r="L75" s="245">
        <f>+bendras!J361</f>
        <v>0</v>
      </c>
      <c r="M75" s="225">
        <f>+bendras!I369</f>
        <v>0</v>
      </c>
      <c r="N75" s="247">
        <f>+bendras!J369</f>
        <v>0</v>
      </c>
    </row>
    <row r="76" spans="1:14" ht="70.5" customHeight="1">
      <c r="A76" s="154" t="s">
        <v>5</v>
      </c>
      <c r="B76" s="155" t="s">
        <v>33</v>
      </c>
      <c r="C76" s="225" t="str">
        <f>+bendras!I329</f>
        <v>MEDICININĖ BIOCHEMIJA Teorija doc. dr. D. Šablevičienė Nuo 1715 val.</v>
      </c>
      <c r="D76" s="245" t="str">
        <f>+bendras!J329</f>
        <v>Aktų salė</v>
      </c>
      <c r="E76" s="225">
        <f>+bendras!I338</f>
        <v>0</v>
      </c>
      <c r="F76" s="245">
        <f>+bendras!J338</f>
        <v>0</v>
      </c>
      <c r="G76" s="225">
        <f>+bendras!I346</f>
        <v>0</v>
      </c>
      <c r="H76" s="245">
        <f>+bendras!J346</f>
        <v>0</v>
      </c>
      <c r="I76" s="225">
        <f>+bendras!I354</f>
        <v>0</v>
      </c>
      <c r="J76" s="245">
        <f>+bendras!J354</f>
        <v>0</v>
      </c>
      <c r="K76" s="225">
        <f>+bendras!I362</f>
        <v>0</v>
      </c>
      <c r="L76" s="245">
        <f>+bendras!J362</f>
        <v>0</v>
      </c>
      <c r="M76" s="225">
        <f>+bendras!I370</f>
        <v>0</v>
      </c>
      <c r="N76" s="247">
        <f>+bendras!J370</f>
        <v>0</v>
      </c>
    </row>
    <row r="77" spans="1:14" ht="57.75" customHeight="1">
      <c r="A77" s="171" t="s">
        <v>6</v>
      </c>
      <c r="B77" s="190" t="s">
        <v>34</v>
      </c>
      <c r="C77" s="225" t="str">
        <f>+bendras!I331</f>
        <v>MEDICININĖ BIOCHEMIJA Pratybos doc. dr. D. Šablevičienė </v>
      </c>
      <c r="D77" s="245" t="str">
        <f>+bendras!J331</f>
        <v>TC</v>
      </c>
      <c r="E77" s="225">
        <f>+bendras!I339</f>
        <v>0</v>
      </c>
      <c r="F77" s="245">
        <f>+bendras!J339</f>
        <v>0</v>
      </c>
      <c r="G77" s="225">
        <f>+bendras!I347</f>
        <v>0</v>
      </c>
      <c r="H77" s="245">
        <f>+bendras!J347</f>
        <v>0</v>
      </c>
      <c r="I77" s="225">
        <f>+bendras!I355</f>
        <v>0</v>
      </c>
      <c r="J77" s="245">
        <f>+bendras!J355</f>
        <v>0</v>
      </c>
      <c r="K77" s="225">
        <f>+bendras!I363</f>
        <v>0</v>
      </c>
      <c r="L77" s="245">
        <f>+bendras!J363</f>
        <v>0</v>
      </c>
      <c r="M77" s="225">
        <f>+bendras!I371</f>
        <v>0</v>
      </c>
      <c r="N77" s="247">
        <f>+bendras!J371</f>
        <v>0</v>
      </c>
    </row>
    <row r="78" spans="1:14" ht="61.5" customHeight="1" thickBot="1">
      <c r="A78" s="177" t="s">
        <v>26</v>
      </c>
      <c r="B78" s="178" t="s">
        <v>35</v>
      </c>
      <c r="C78" s="229">
        <f>+bendras!I332</f>
        <v>0</v>
      </c>
      <c r="D78" s="258">
        <f>+bendras!J332</f>
        <v>0</v>
      </c>
      <c r="E78" s="229">
        <f>+bendras!I340</f>
        <v>0</v>
      </c>
      <c r="F78" s="232">
        <f>+bendras!J340</f>
        <v>0</v>
      </c>
      <c r="G78" s="229">
        <f>+bendras!I348</f>
        <v>0</v>
      </c>
      <c r="H78" s="258">
        <f>+bendras!J348</f>
        <v>0</v>
      </c>
      <c r="I78" s="229">
        <f>+bendras!I356</f>
        <v>0</v>
      </c>
      <c r="J78" s="258">
        <f>+bendras!J356</f>
        <v>0</v>
      </c>
      <c r="K78" s="229">
        <f>+bendras!I364</f>
        <v>0</v>
      </c>
      <c r="L78" s="258">
        <f>+bendras!J364</f>
        <v>0</v>
      </c>
      <c r="M78" s="229">
        <f>+bendras!I372</f>
        <v>0</v>
      </c>
      <c r="N78" s="82">
        <f>+bendras!J372</f>
        <v>0</v>
      </c>
    </row>
    <row r="79" ht="36.75" customHeight="1" thickBot="1"/>
    <row r="80" spans="1:14" ht="36.75" customHeight="1" thickBot="1">
      <c r="A80" s="141" t="s">
        <v>23</v>
      </c>
      <c r="B80" s="142" t="s">
        <v>24</v>
      </c>
      <c r="C80" s="143" t="str">
        <f>+bendras!A373</f>
        <v>PIRMADIENIS</v>
      </c>
      <c r="D80" s="145">
        <f>+bendras!B373</f>
        <v>44165</v>
      </c>
      <c r="E80" s="143" t="str">
        <f>+bendras!A381</f>
        <v>ANTRADIENIS</v>
      </c>
      <c r="F80" s="145">
        <f>+bendras!B381</f>
        <v>44166</v>
      </c>
      <c r="G80" s="143" t="str">
        <f>+bendras!A390</f>
        <v>TREČIADIENIS</v>
      </c>
      <c r="H80" s="145">
        <f>+bendras!B390</f>
        <v>44167</v>
      </c>
      <c r="I80" s="143" t="str">
        <f>+bendras!A398</f>
        <v>KETVIRTADIENIS</v>
      </c>
      <c r="J80" s="145">
        <f>+bendras!B398</f>
        <v>44168</v>
      </c>
      <c r="K80" s="143" t="str">
        <f>+bendras!A406</f>
        <v>PENKTADIENIS</v>
      </c>
      <c r="L80" s="145">
        <f>+bendras!B406</f>
        <v>44169</v>
      </c>
      <c r="M80" s="143" t="str">
        <f>+bendras!A414</f>
        <v>ŠEŠTADIENIS</v>
      </c>
      <c r="N80" s="145">
        <f>+bendras!B414</f>
        <v>44170</v>
      </c>
    </row>
    <row r="81" spans="1:14" ht="89.25" customHeight="1">
      <c r="A81" s="146" t="s">
        <v>1</v>
      </c>
      <c r="B81" s="147" t="s">
        <v>28</v>
      </c>
      <c r="C81" s="148">
        <f>+bendras!I373</f>
        <v>0</v>
      </c>
      <c r="D81" s="196">
        <f>+bendras!J373</f>
        <v>0</v>
      </c>
      <c r="E81" s="148" t="str">
        <f>+bendras!I381</f>
        <v>APLINKOS IR ŽMONIŲ SAUGA Pratybos lekt. D. Abramavičienė</v>
      </c>
      <c r="F81" s="196" t="str">
        <f>+bendras!J381</f>
        <v>109*</v>
      </c>
      <c r="G81" s="148">
        <f>+bendras!I390</f>
        <v>0</v>
      </c>
      <c r="H81" s="196">
        <f>+bendras!J390</f>
        <v>0</v>
      </c>
      <c r="I81" s="148" t="str">
        <f>+bendras!I398</f>
        <v>APLINKOS IR ŽMONIŲ SAUGA Pratybos lekt. D. Abramavičienė</v>
      </c>
      <c r="J81" s="196" t="str">
        <f>+bendras!J398</f>
        <v>109*</v>
      </c>
      <c r="K81" s="148">
        <f>+bendras!I406</f>
        <v>0</v>
      </c>
      <c r="L81" s="196">
        <f>+bendras!J406</f>
        <v>0</v>
      </c>
      <c r="M81" s="148"/>
      <c r="N81" s="152">
        <f>+bendras!J414</f>
        <v>0</v>
      </c>
    </row>
    <row r="82" spans="1:14" ht="84.75" customHeight="1" thickBot="1">
      <c r="A82" s="154" t="s">
        <v>2</v>
      </c>
      <c r="B82" s="155" t="s">
        <v>29</v>
      </c>
      <c r="C82" s="150">
        <f>+bendras!I374</f>
        <v>0</v>
      </c>
      <c r="D82" s="243">
        <f>+bendras!J374</f>
        <v>0</v>
      </c>
      <c r="E82" s="150" t="str">
        <f>+bendras!I382</f>
        <v>APLINKOS IR ŽMONIŲ SAUGA Pratybos lekt. D. Abramavičienė</v>
      </c>
      <c r="F82" s="243" t="str">
        <f>+bendras!J382</f>
        <v>109*</v>
      </c>
      <c r="G82" s="150">
        <f>+bendras!I391</f>
        <v>0</v>
      </c>
      <c r="H82" s="243">
        <f>+bendras!J391</f>
        <v>0</v>
      </c>
      <c r="I82" s="150" t="str">
        <f>+bendras!I399</f>
        <v>APLINKOS IR ŽMONIŲ SAUGA Pratybos lekt. D. Abramavičienė</v>
      </c>
      <c r="J82" s="243" t="str">
        <f>+bendras!J399</f>
        <v>109*</v>
      </c>
      <c r="K82" s="150">
        <f>+bendras!I407</f>
        <v>0</v>
      </c>
      <c r="L82" s="243">
        <f>+bendras!J407</f>
        <v>0</v>
      </c>
      <c r="M82" s="150"/>
      <c r="N82" s="249">
        <f>+bendras!J415</f>
        <v>0</v>
      </c>
    </row>
    <row r="83" spans="1:14" ht="36.75" customHeight="1" thickBot="1">
      <c r="A83" s="161" t="s">
        <v>25</v>
      </c>
      <c r="B83" s="162" t="s">
        <v>30</v>
      </c>
      <c r="C83" s="221">
        <f>+bendras!I375</f>
        <v>0</v>
      </c>
      <c r="D83" s="297">
        <f>+bendras!J375</f>
        <v>0</v>
      </c>
      <c r="E83" s="221">
        <f>+bendras!I383</f>
        <v>0</v>
      </c>
      <c r="F83" s="297">
        <f>+bendras!J383</f>
        <v>0</v>
      </c>
      <c r="G83" s="221">
        <f>+bendras!I392</f>
        <v>0</v>
      </c>
      <c r="H83" s="297">
        <f>+bendras!J392</f>
        <v>0</v>
      </c>
      <c r="I83" s="221">
        <f>+bendras!I400</f>
        <v>0</v>
      </c>
      <c r="J83" s="297">
        <f>+bendras!J400</f>
        <v>0</v>
      </c>
      <c r="K83" s="221">
        <f>+bendras!I408</f>
        <v>0</v>
      </c>
      <c r="L83" s="297">
        <f>+bendras!J408</f>
        <v>0</v>
      </c>
      <c r="M83" s="221"/>
      <c r="N83" s="298">
        <f>+bendras!J416</f>
        <v>0</v>
      </c>
    </row>
    <row r="84" spans="1:14" ht="85.5" customHeight="1">
      <c r="A84" s="146" t="s">
        <v>3</v>
      </c>
      <c r="B84" s="147" t="s">
        <v>31</v>
      </c>
      <c r="C84" s="148">
        <f>+bendras!I376</f>
        <v>0</v>
      </c>
      <c r="D84" s="236">
        <f>+bendras!J376</f>
        <v>0</v>
      </c>
      <c r="E84" s="148">
        <f>+bendras!I384</f>
        <v>0</v>
      </c>
      <c r="F84" s="236">
        <f>+bendras!J384</f>
        <v>0</v>
      </c>
      <c r="G84" s="148">
        <f>+bendras!I393</f>
        <v>0</v>
      </c>
      <c r="H84" s="236">
        <f>+bendras!J393</f>
        <v>0</v>
      </c>
      <c r="I84" s="148">
        <f>+bendras!I401</f>
        <v>0</v>
      </c>
      <c r="J84" s="236">
        <f>+bendras!J401</f>
        <v>0</v>
      </c>
      <c r="K84" s="148">
        <f>+bendras!I409</f>
        <v>0</v>
      </c>
      <c r="L84" s="236">
        <f>+bendras!J409</f>
        <v>0</v>
      </c>
      <c r="M84" s="148"/>
      <c r="N84" s="246">
        <f>+bendras!J417</f>
        <v>0</v>
      </c>
    </row>
    <row r="85" spans="1:14" ht="64.5" customHeight="1">
      <c r="A85" s="171" t="s">
        <v>4</v>
      </c>
      <c r="B85" s="174" t="s">
        <v>32</v>
      </c>
      <c r="C85" s="225">
        <f>+bendras!I377</f>
        <v>0</v>
      </c>
      <c r="D85" s="245">
        <f>+bendras!J377</f>
        <v>0</v>
      </c>
      <c r="E85" s="225">
        <f>+bendras!I385</f>
        <v>0</v>
      </c>
      <c r="F85" s="245">
        <f>+bendras!J385</f>
        <v>0</v>
      </c>
      <c r="G85" s="225">
        <f>+bendras!I394</f>
        <v>0</v>
      </c>
      <c r="H85" s="245">
        <f>+bendras!J394</f>
        <v>0</v>
      </c>
      <c r="I85" s="225">
        <f>+bendras!I402</f>
        <v>0</v>
      </c>
      <c r="J85" s="245">
        <f>+bendras!J402</f>
        <v>0</v>
      </c>
      <c r="K85" s="225">
        <f>+bendras!I410</f>
        <v>0</v>
      </c>
      <c r="L85" s="245">
        <f>+bendras!J410</f>
        <v>0</v>
      </c>
      <c r="M85" s="225"/>
      <c r="N85" s="247">
        <f>+bendras!J418</f>
        <v>0</v>
      </c>
    </row>
    <row r="86" spans="1:14" ht="57" customHeight="1">
      <c r="A86" s="154" t="s">
        <v>5</v>
      </c>
      <c r="B86" s="155" t="s">
        <v>33</v>
      </c>
      <c r="C86" s="225" t="str">
        <f>+bendras!I378</f>
        <v>MEDICININĖ BIOCHEMIJA Teorija doc. dr. D. Šablevičienė Nuo 1715 val.</v>
      </c>
      <c r="D86" s="245" t="str">
        <f>+bendras!J378</f>
        <v>302*</v>
      </c>
      <c r="E86" s="225" t="str">
        <f>+bendras!I386</f>
        <v>Nuo 1700  val. GENETIKA Teorija lekt. G. Gudzinevičiūtė </v>
      </c>
      <c r="F86" s="245" t="str">
        <f>+bendras!J386</f>
        <v>Aktų salė</v>
      </c>
      <c r="G86" s="225">
        <f>+bendras!I395</f>
        <v>0</v>
      </c>
      <c r="H86" s="245">
        <f>+bendras!J395</f>
        <v>0</v>
      </c>
      <c r="I86" s="225">
        <f>+bendras!I403</f>
        <v>0</v>
      </c>
      <c r="J86" s="245">
        <f>+bendras!J403</f>
        <v>0</v>
      </c>
      <c r="K86" s="225">
        <f>+bendras!I411</f>
        <v>0</v>
      </c>
      <c r="L86" s="245">
        <f>+bendras!J411</f>
        <v>0</v>
      </c>
      <c r="M86" s="225"/>
      <c r="N86" s="247">
        <f>+bendras!J419</f>
        <v>0</v>
      </c>
    </row>
    <row r="87" spans="1:14" ht="55.5" customHeight="1">
      <c r="A87" s="171" t="s">
        <v>6</v>
      </c>
      <c r="B87" s="190" t="s">
        <v>34</v>
      </c>
      <c r="C87" s="225">
        <f>+bendras!I379</f>
        <v>0</v>
      </c>
      <c r="D87" s="245">
        <f>+bendras!J379</f>
        <v>0</v>
      </c>
      <c r="E87" s="225">
        <f>+bendras!I387</f>
        <v>0</v>
      </c>
      <c r="F87" s="245">
        <f>+bendras!J387</f>
        <v>0</v>
      </c>
      <c r="G87" s="225">
        <f>+bendras!I396</f>
        <v>0</v>
      </c>
      <c r="H87" s="245">
        <f>+bendras!J396</f>
        <v>0</v>
      </c>
      <c r="I87" s="225">
        <f>+bendras!I404</f>
        <v>0</v>
      </c>
      <c r="J87" s="245">
        <f>+bendras!J404</f>
        <v>0</v>
      </c>
      <c r="K87" s="225">
        <f>+bendras!I412</f>
        <v>0</v>
      </c>
      <c r="L87" s="245">
        <f>+bendras!J412</f>
        <v>0</v>
      </c>
      <c r="M87" s="225">
        <f>+bendras!I412</f>
        <v>0</v>
      </c>
      <c r="N87" s="247">
        <f>+bendras!J420</f>
        <v>0</v>
      </c>
    </row>
    <row r="88" spans="1:14" ht="36.75" customHeight="1" thickBot="1">
      <c r="A88" s="177" t="s">
        <v>26</v>
      </c>
      <c r="B88" s="178" t="s">
        <v>35</v>
      </c>
      <c r="C88" s="229">
        <f>+bendras!I380</f>
        <v>0</v>
      </c>
      <c r="D88" s="258">
        <f>+bendras!J380</f>
        <v>0</v>
      </c>
      <c r="E88" s="229">
        <f>+bendras!I389</f>
        <v>0</v>
      </c>
      <c r="F88" s="232">
        <f>+bendras!J389</f>
        <v>0</v>
      </c>
      <c r="G88" s="229">
        <f>+bendras!I397</f>
        <v>0</v>
      </c>
      <c r="H88" s="258">
        <f>+bendras!J397</f>
        <v>0</v>
      </c>
      <c r="I88" s="229">
        <f>+bendras!I405</f>
        <v>0</v>
      </c>
      <c r="J88" s="258">
        <f>+bendras!J405</f>
        <v>0</v>
      </c>
      <c r="K88" s="229">
        <f>+bendras!I413</f>
        <v>0</v>
      </c>
      <c r="L88" s="258">
        <f>+bendras!J413</f>
        <v>0</v>
      </c>
      <c r="M88" s="229">
        <f>+bendras!I413</f>
        <v>0</v>
      </c>
      <c r="N88" s="82">
        <f>+bendras!J421</f>
        <v>0</v>
      </c>
    </row>
    <row r="89" ht="36.75" customHeight="1" thickBot="1"/>
    <row r="90" spans="1:14" ht="36.75" customHeight="1" thickBot="1">
      <c r="A90" s="141" t="s">
        <v>23</v>
      </c>
      <c r="B90" s="142" t="s">
        <v>24</v>
      </c>
      <c r="C90" s="143" t="str">
        <f>+bendras!A422</f>
        <v>PIRMADIENIS</v>
      </c>
      <c r="D90" s="145">
        <f>+bendras!B422</f>
        <v>44172</v>
      </c>
      <c r="E90" s="143" t="str">
        <f>+bendras!A430</f>
        <v>ANTRADIENIS</v>
      </c>
      <c r="F90" s="145">
        <f>+bendras!B430</f>
        <v>44173</v>
      </c>
      <c r="G90" s="143" t="str">
        <f>+bendras!A438</f>
        <v>TREČIADIENIS</v>
      </c>
      <c r="H90" s="145">
        <f>+bendras!B438</f>
        <v>44174</v>
      </c>
      <c r="I90" s="143" t="str">
        <f>+bendras!A446</f>
        <v>KETVIRTADIENIS</v>
      </c>
      <c r="J90" s="145">
        <f>+bendras!B446</f>
        <v>44175</v>
      </c>
      <c r="K90" s="143" t="str">
        <f>+bendras!A454</f>
        <v>PENKTADIENIS</v>
      </c>
      <c r="L90" s="145">
        <f>+bendras!B454</f>
        <v>44176</v>
      </c>
      <c r="M90" s="143" t="str">
        <f>+bendras!A462</f>
        <v>ŠEŠTADIENIS</v>
      </c>
      <c r="N90" s="145">
        <f>+bendras!B462</f>
        <v>44177</v>
      </c>
    </row>
    <row r="91" spans="1:14" ht="89.25" customHeight="1">
      <c r="A91" s="146" t="s">
        <v>1</v>
      </c>
      <c r="B91" s="147" t="s">
        <v>28</v>
      </c>
      <c r="C91" s="148">
        <f>+bendras!I422</f>
        <v>0</v>
      </c>
      <c r="D91" s="196">
        <f>+bendras!J422</f>
        <v>0</v>
      </c>
      <c r="E91" s="148">
        <f>+bendras!I430</f>
        <v>0</v>
      </c>
      <c r="F91" s="196">
        <f>+bendras!J430</f>
        <v>0</v>
      </c>
      <c r="G91" s="148">
        <f>+bendras!I438</f>
        <v>0</v>
      </c>
      <c r="H91" s="196">
        <f>+bendras!J438</f>
        <v>0</v>
      </c>
      <c r="I91" s="148">
        <f>+bendras!I446</f>
        <v>0</v>
      </c>
      <c r="J91" s="196">
        <f>+bendras!J446</f>
        <v>0</v>
      </c>
      <c r="K91" s="148">
        <f>+bendras!I454</f>
        <v>0</v>
      </c>
      <c r="L91" s="196">
        <f>+bendras!J454</f>
        <v>0</v>
      </c>
      <c r="M91" s="148">
        <f>+bendras!I462</f>
        <v>0</v>
      </c>
      <c r="N91" s="152">
        <f>+bendras!J462</f>
        <v>0</v>
      </c>
    </row>
    <row r="92" spans="1:14" ht="78" customHeight="1" thickBot="1">
      <c r="A92" s="154" t="s">
        <v>2</v>
      </c>
      <c r="B92" s="155" t="s">
        <v>29</v>
      </c>
      <c r="C92" s="150">
        <f>+bendras!I423</f>
        <v>0</v>
      </c>
      <c r="D92" s="243">
        <f>+bendras!J423</f>
        <v>0</v>
      </c>
      <c r="E92" s="150">
        <f>+bendras!I431</f>
        <v>0</v>
      </c>
      <c r="F92" s="243">
        <f>+bendras!J431</f>
        <v>0</v>
      </c>
      <c r="G92" s="150">
        <f>+bendras!I439</f>
        <v>0</v>
      </c>
      <c r="H92" s="243">
        <f>+bendras!J439</f>
        <v>0</v>
      </c>
      <c r="I92" s="150">
        <f>+bendras!I447</f>
        <v>0</v>
      </c>
      <c r="J92" s="243">
        <f>+bendras!J447</f>
        <v>0</v>
      </c>
      <c r="K92" s="150">
        <f>+bendras!I455</f>
        <v>0</v>
      </c>
      <c r="L92" s="243">
        <f>+bendras!J455</f>
        <v>0</v>
      </c>
      <c r="M92" s="150">
        <f>+bendras!I463</f>
        <v>0</v>
      </c>
      <c r="N92" s="249">
        <f>+bendras!J463</f>
        <v>0</v>
      </c>
    </row>
    <row r="93" spans="1:14" ht="36.75" customHeight="1" thickBot="1">
      <c r="A93" s="161" t="s">
        <v>25</v>
      </c>
      <c r="B93" s="162" t="s">
        <v>30</v>
      </c>
      <c r="C93" s="221">
        <f>+bendras!I424</f>
        <v>0</v>
      </c>
      <c r="D93" s="297">
        <f>+bendras!J424</f>
        <v>0</v>
      </c>
      <c r="E93" s="221">
        <f>+bendras!I432</f>
        <v>0</v>
      </c>
      <c r="F93" s="297">
        <f>+bendras!J432</f>
        <v>0</v>
      </c>
      <c r="G93" s="221">
        <f>+bendras!I440</f>
        <v>0</v>
      </c>
      <c r="H93" s="297">
        <f>+bendras!J440</f>
        <v>0</v>
      </c>
      <c r="I93" s="221">
        <f>+bendras!I448</f>
        <v>0</v>
      </c>
      <c r="J93" s="297">
        <f>+bendras!J448</f>
        <v>0</v>
      </c>
      <c r="K93" s="221">
        <f>+bendras!I456</f>
        <v>0</v>
      </c>
      <c r="L93" s="297">
        <f>+bendras!J456</f>
        <v>0</v>
      </c>
      <c r="M93" s="221">
        <f>+bendras!I464</f>
        <v>0</v>
      </c>
      <c r="N93" s="298">
        <f>+bendras!J464</f>
        <v>0</v>
      </c>
    </row>
    <row r="94" spans="1:14" ht="79.5" customHeight="1">
      <c r="A94" s="146" t="s">
        <v>3</v>
      </c>
      <c r="B94" s="147" t="s">
        <v>31</v>
      </c>
      <c r="C94" s="148">
        <f>+bendras!I425</f>
        <v>0</v>
      </c>
      <c r="D94" s="236">
        <f>+bendras!J425</f>
        <v>0</v>
      </c>
      <c r="E94" s="148">
        <f>+bendras!I433</f>
        <v>0</v>
      </c>
      <c r="F94" s="236">
        <f>+bendras!J433</f>
        <v>0</v>
      </c>
      <c r="G94" s="148">
        <f>+bendras!I441</f>
        <v>0</v>
      </c>
      <c r="H94" s="236">
        <f>+bendras!J441</f>
        <v>0</v>
      </c>
      <c r="I94" s="148">
        <f>+bendras!I449</f>
        <v>0</v>
      </c>
      <c r="J94" s="236">
        <f>+bendras!J449</f>
        <v>0</v>
      </c>
      <c r="K94" s="148">
        <f>+bendras!I457</f>
        <v>0</v>
      </c>
      <c r="L94" s="236">
        <f>+bendras!J457</f>
        <v>0</v>
      </c>
      <c r="M94" s="148">
        <f>+bendras!I465</f>
        <v>0</v>
      </c>
      <c r="N94" s="246">
        <f>+bendras!J465</f>
        <v>0</v>
      </c>
    </row>
    <row r="95" spans="1:14" ht="68.25" customHeight="1">
      <c r="A95" s="171" t="s">
        <v>4</v>
      </c>
      <c r="B95" s="174" t="s">
        <v>32</v>
      </c>
      <c r="C95" s="225">
        <f>+bendras!I426</f>
        <v>0</v>
      </c>
      <c r="D95" s="245">
        <f>+bendras!J426</f>
        <v>0</v>
      </c>
      <c r="E95" s="225">
        <f>+bendras!I434</f>
        <v>0</v>
      </c>
      <c r="F95" s="245">
        <f>+bendras!J434</f>
        <v>0</v>
      </c>
      <c r="G95" s="225">
        <f>+bendras!I442</f>
        <v>0</v>
      </c>
      <c r="H95" s="245">
        <f>+bendras!J442</f>
        <v>0</v>
      </c>
      <c r="I95" s="225">
        <f>+bendras!I450</f>
        <v>0</v>
      </c>
      <c r="J95" s="245">
        <f>+bendras!J450</f>
        <v>0</v>
      </c>
      <c r="K95" s="225">
        <f>+bendras!I458</f>
        <v>0</v>
      </c>
      <c r="L95" s="245">
        <f>+bendras!J458</f>
        <v>0</v>
      </c>
      <c r="M95" s="225">
        <f>+bendras!I466</f>
        <v>0</v>
      </c>
      <c r="N95" s="247">
        <f>+bendras!J466</f>
        <v>0</v>
      </c>
    </row>
    <row r="96" spans="1:14" ht="57" customHeight="1">
      <c r="A96" s="154" t="s">
        <v>5</v>
      </c>
      <c r="B96" s="155" t="s">
        <v>33</v>
      </c>
      <c r="C96" s="225">
        <f>+bendras!I427</f>
        <v>0</v>
      </c>
      <c r="D96" s="245">
        <f>+bendras!J427</f>
        <v>0</v>
      </c>
      <c r="E96" s="225">
        <f>+bendras!I435</f>
        <v>0</v>
      </c>
      <c r="F96" s="245">
        <f>+bendras!J435</f>
        <v>0</v>
      </c>
      <c r="G96" s="225">
        <f>+bendras!I443</f>
        <v>0</v>
      </c>
      <c r="H96" s="245">
        <f>+bendras!J443</f>
        <v>0</v>
      </c>
      <c r="I96" s="225">
        <f>+bendras!I451</f>
        <v>0</v>
      </c>
      <c r="J96" s="245">
        <f>+bendras!J451</f>
        <v>0</v>
      </c>
      <c r="K96" s="225">
        <f>+bendras!I459</f>
        <v>0</v>
      </c>
      <c r="L96" s="245">
        <f>+bendras!J459</f>
        <v>0</v>
      </c>
      <c r="M96" s="225">
        <f>+bendras!I467</f>
        <v>0</v>
      </c>
      <c r="N96" s="247">
        <f>+bendras!J467</f>
        <v>0</v>
      </c>
    </row>
    <row r="97" spans="1:14" ht="72" customHeight="1">
      <c r="A97" s="171" t="s">
        <v>6</v>
      </c>
      <c r="B97" s="190" t="s">
        <v>34</v>
      </c>
      <c r="C97" s="225">
        <f>+bendras!I428</f>
        <v>0</v>
      </c>
      <c r="D97" s="245">
        <f>+bendras!J428</f>
        <v>0</v>
      </c>
      <c r="E97" s="225">
        <f>+bendras!I436</f>
        <v>0</v>
      </c>
      <c r="F97" s="245">
        <f>+bendras!J436</f>
        <v>0</v>
      </c>
      <c r="G97" s="225">
        <f>+bendras!I444</f>
        <v>0</v>
      </c>
      <c r="H97" s="245">
        <f>+bendras!J444</f>
        <v>0</v>
      </c>
      <c r="I97" s="225">
        <f>+bendras!I452</f>
        <v>0</v>
      </c>
      <c r="J97" s="245">
        <f>+bendras!J452</f>
        <v>0</v>
      </c>
      <c r="K97" s="225">
        <f>+bendras!I460</f>
        <v>0</v>
      </c>
      <c r="L97" s="245">
        <f>+bendras!J460</f>
        <v>0</v>
      </c>
      <c r="M97" s="225">
        <f>+bendras!I468</f>
        <v>0</v>
      </c>
      <c r="N97" s="247">
        <f>+bendras!J468</f>
        <v>0</v>
      </c>
    </row>
    <row r="98" spans="1:14" ht="36.75" customHeight="1" thickBot="1">
      <c r="A98" s="177" t="s">
        <v>26</v>
      </c>
      <c r="B98" s="178" t="s">
        <v>35</v>
      </c>
      <c r="C98" s="229">
        <f>+bendras!I429</f>
        <v>0</v>
      </c>
      <c r="D98" s="258">
        <f>+bendras!J429</f>
        <v>0</v>
      </c>
      <c r="E98" s="225">
        <f>+bendras!I437</f>
        <v>0</v>
      </c>
      <c r="F98" s="232">
        <f>+bendras!J437</f>
        <v>0</v>
      </c>
      <c r="G98" s="229">
        <f>+bendras!I445</f>
        <v>0</v>
      </c>
      <c r="H98" s="258">
        <f>+bendras!J445</f>
        <v>0</v>
      </c>
      <c r="I98" s="229">
        <f>+bendras!I453</f>
        <v>0</v>
      </c>
      <c r="J98" s="258">
        <f>+bendras!J453</f>
        <v>0</v>
      </c>
      <c r="K98" s="229">
        <f>+bendras!I461</f>
        <v>0</v>
      </c>
      <c r="L98" s="258">
        <f>+bendras!J461</f>
        <v>0</v>
      </c>
      <c r="M98" s="229">
        <f>+bendras!I469</f>
        <v>0</v>
      </c>
      <c r="N98" s="82">
        <f>+bendras!J469</f>
        <v>0</v>
      </c>
    </row>
    <row r="99" ht="36.75" customHeight="1" thickBot="1"/>
    <row r="100" spans="1:14" ht="36.75" customHeight="1" thickBot="1">
      <c r="A100" s="141" t="s">
        <v>23</v>
      </c>
      <c r="B100" s="142" t="s">
        <v>24</v>
      </c>
      <c r="C100" s="143" t="str">
        <f>+bendras!A470</f>
        <v>PIRMADIENIS</v>
      </c>
      <c r="D100" s="145">
        <f>+bendras!B470</f>
        <v>44179</v>
      </c>
      <c r="E100" s="143" t="str">
        <f>+bendras!A478</f>
        <v>ANTRADIENIS</v>
      </c>
      <c r="F100" s="145">
        <f>+bendras!B478</f>
        <v>44180</v>
      </c>
      <c r="G100" s="143" t="str">
        <f>+bendras!A486</f>
        <v>TREČIADIENIS</v>
      </c>
      <c r="H100" s="145">
        <f>+bendras!B486</f>
        <v>44181</v>
      </c>
      <c r="I100" s="143" t="str">
        <f>+bendras!A494</f>
        <v>KETVIRTADIENIS</v>
      </c>
      <c r="J100" s="145">
        <f>+bendras!B494</f>
        <v>44182</v>
      </c>
      <c r="K100" s="143" t="str">
        <f>+bendras!A502</f>
        <v>PENKTADIENIS</v>
      </c>
      <c r="L100" s="145">
        <f>+bendras!B502</f>
        <v>44183</v>
      </c>
      <c r="M100" s="143" t="str">
        <f>+bendras!A510</f>
        <v>ŠEŠTADIENIS</v>
      </c>
      <c r="N100" s="145">
        <f>+bendras!B510</f>
        <v>44184</v>
      </c>
    </row>
    <row r="101" spans="1:14" ht="68.25" customHeight="1">
      <c r="A101" s="146" t="s">
        <v>1</v>
      </c>
      <c r="B101" s="147" t="s">
        <v>28</v>
      </c>
      <c r="C101" s="148">
        <f>+bendras!I470</f>
        <v>0</v>
      </c>
      <c r="D101" s="196">
        <f>+bendras!J470</f>
        <v>0</v>
      </c>
      <c r="E101" s="148">
        <f>+bendras!I478</f>
        <v>0</v>
      </c>
      <c r="F101" s="196">
        <f>+bendras!J478</f>
        <v>0</v>
      </c>
      <c r="G101" s="148">
        <f>+bendras!I486</f>
        <v>0</v>
      </c>
      <c r="H101" s="196">
        <f>+bendras!J486</f>
        <v>0</v>
      </c>
      <c r="I101" s="148">
        <f>+bendras!I494</f>
        <v>0</v>
      </c>
      <c r="J101" s="196">
        <f>+bendras!J494</f>
        <v>0</v>
      </c>
      <c r="K101" s="148">
        <f>+bendras!I502</f>
        <v>0</v>
      </c>
      <c r="L101" s="196">
        <f>+bendras!J502</f>
        <v>0</v>
      </c>
      <c r="M101" s="148">
        <f>+bendras!I510</f>
        <v>0</v>
      </c>
      <c r="N101" s="152">
        <f>+bendras!J510</f>
        <v>0</v>
      </c>
    </row>
    <row r="102" spans="1:14" ht="72.75" customHeight="1" thickBot="1">
      <c r="A102" s="154" t="s">
        <v>2</v>
      </c>
      <c r="B102" s="155" t="s">
        <v>29</v>
      </c>
      <c r="C102" s="150">
        <f>+bendras!I471</f>
        <v>0</v>
      </c>
      <c r="D102" s="243">
        <f>+bendras!J471</f>
        <v>0</v>
      </c>
      <c r="E102" s="150">
        <f>+bendras!I479</f>
        <v>0</v>
      </c>
      <c r="F102" s="243">
        <f>+bendras!J479</f>
        <v>0</v>
      </c>
      <c r="G102" s="150">
        <f>+bendras!I487</f>
        <v>0</v>
      </c>
      <c r="H102" s="243">
        <f>+bendras!J487</f>
        <v>0</v>
      </c>
      <c r="I102" s="150">
        <f>+bendras!I495</f>
        <v>0</v>
      </c>
      <c r="J102" s="243">
        <f>+bendras!J495</f>
        <v>0</v>
      </c>
      <c r="K102" s="150">
        <f>+bendras!I503</f>
        <v>0</v>
      </c>
      <c r="L102" s="243">
        <f>+bendras!J503</f>
        <v>0</v>
      </c>
      <c r="M102" s="150">
        <f>+bendras!I511</f>
        <v>0</v>
      </c>
      <c r="N102" s="249">
        <f>+bendras!J511</f>
        <v>0</v>
      </c>
    </row>
    <row r="103" spans="1:14" ht="36.75" customHeight="1" thickBot="1">
      <c r="A103" s="161" t="s">
        <v>25</v>
      </c>
      <c r="B103" s="162" t="s">
        <v>30</v>
      </c>
      <c r="C103" s="221">
        <f>+bendras!I472</f>
        <v>0</v>
      </c>
      <c r="D103" s="297">
        <f>+bendras!J472</f>
        <v>0</v>
      </c>
      <c r="E103" s="221">
        <f>+bendras!I480</f>
        <v>0</v>
      </c>
      <c r="F103" s="297">
        <f>+bendras!J480</f>
        <v>0</v>
      </c>
      <c r="G103" s="221">
        <f>+bendras!I488</f>
        <v>0</v>
      </c>
      <c r="H103" s="297">
        <f>+bendras!J488</f>
        <v>0</v>
      </c>
      <c r="I103" s="221">
        <f>+bendras!I496</f>
        <v>0</v>
      </c>
      <c r="J103" s="297">
        <f>+bendras!J496</f>
        <v>0</v>
      </c>
      <c r="K103" s="221">
        <f>+bendras!I504</f>
        <v>0</v>
      </c>
      <c r="L103" s="297">
        <f>+bendras!J504</f>
        <v>0</v>
      </c>
      <c r="M103" s="221">
        <f>+bendras!I512</f>
        <v>0</v>
      </c>
      <c r="N103" s="298">
        <f>+bendras!J512</f>
        <v>0</v>
      </c>
    </row>
    <row r="104" spans="1:14" ht="89.25" customHeight="1">
      <c r="A104" s="146" t="s">
        <v>3</v>
      </c>
      <c r="B104" s="147" t="s">
        <v>31</v>
      </c>
      <c r="C104" s="148">
        <f>+bendras!I473</f>
        <v>0</v>
      </c>
      <c r="D104" s="236">
        <f>+bendras!J473</f>
        <v>0</v>
      </c>
      <c r="E104" s="148">
        <f>+bendras!I481</f>
        <v>0</v>
      </c>
      <c r="F104" s="236">
        <f>+bendras!J481</f>
        <v>0</v>
      </c>
      <c r="G104" s="148">
        <f>+bendras!I489</f>
        <v>0</v>
      </c>
      <c r="H104" s="236">
        <f>+bendras!J489</f>
        <v>0</v>
      </c>
      <c r="I104" s="148">
        <f>+bendras!I497</f>
        <v>0</v>
      </c>
      <c r="J104" s="236">
        <f>+bendras!J497</f>
        <v>0</v>
      </c>
      <c r="K104" s="148">
        <f>+bendras!I505</f>
        <v>0</v>
      </c>
      <c r="L104" s="236">
        <f>+bendras!J505</f>
        <v>0</v>
      </c>
      <c r="M104" s="148">
        <f>+bendras!I513</f>
        <v>0</v>
      </c>
      <c r="N104" s="246">
        <f>+bendras!J513</f>
        <v>0</v>
      </c>
    </row>
    <row r="105" spans="1:14" ht="72.75" customHeight="1">
      <c r="A105" s="171" t="s">
        <v>4</v>
      </c>
      <c r="B105" s="174" t="s">
        <v>32</v>
      </c>
      <c r="C105" s="225">
        <f>+bendras!I474</f>
        <v>0</v>
      </c>
      <c r="D105" s="245">
        <f>+bendras!J474</f>
        <v>0</v>
      </c>
      <c r="E105" s="225">
        <f>+bendras!I482</f>
        <v>0</v>
      </c>
      <c r="F105" s="245">
        <f>+bendras!J482</f>
        <v>0</v>
      </c>
      <c r="G105" s="225">
        <f>+bendras!I490</f>
        <v>0</v>
      </c>
      <c r="H105" s="245">
        <f>+bendras!J490</f>
        <v>0</v>
      </c>
      <c r="I105" s="225">
        <f>+bendras!I498</f>
        <v>0</v>
      </c>
      <c r="J105" s="245">
        <f>+bendras!J498</f>
        <v>0</v>
      </c>
      <c r="K105" s="225">
        <f>+bendras!I506</f>
        <v>0</v>
      </c>
      <c r="L105" s="245">
        <f>+bendras!J506</f>
        <v>0</v>
      </c>
      <c r="M105" s="225">
        <f>+bendras!I514</f>
        <v>0</v>
      </c>
      <c r="N105" s="247">
        <f>+bendras!J514</f>
        <v>0</v>
      </c>
    </row>
    <row r="106" spans="1:14" ht="54" customHeight="1">
      <c r="A106" s="154" t="s">
        <v>5</v>
      </c>
      <c r="B106" s="155" t="s">
        <v>33</v>
      </c>
      <c r="C106" s="225">
        <f>+bendras!I475</f>
        <v>0</v>
      </c>
      <c r="D106" s="245">
        <f>+bendras!J475</f>
        <v>0</v>
      </c>
      <c r="E106" s="225">
        <f>+bendras!I483</f>
        <v>0</v>
      </c>
      <c r="F106" s="245">
        <f>+bendras!J483</f>
        <v>0</v>
      </c>
      <c r="G106" s="225">
        <f>+bendras!I491</f>
        <v>0</v>
      </c>
      <c r="H106" s="245">
        <f>+bendras!J491</f>
        <v>0</v>
      </c>
      <c r="I106" s="225">
        <f>+bendras!I499</f>
        <v>0</v>
      </c>
      <c r="J106" s="245">
        <f>+bendras!J499</f>
        <v>0</v>
      </c>
      <c r="K106" s="225">
        <f>+bendras!I507</f>
        <v>0</v>
      </c>
      <c r="L106" s="245">
        <f>+bendras!J507</f>
        <v>0</v>
      </c>
      <c r="M106" s="225">
        <f>+bendras!I515</f>
        <v>0</v>
      </c>
      <c r="N106" s="247">
        <f>+bendras!J515</f>
        <v>0</v>
      </c>
    </row>
    <row r="107" spans="1:14" ht="60.75" customHeight="1">
      <c r="A107" s="171" t="s">
        <v>6</v>
      </c>
      <c r="B107" s="190" t="s">
        <v>34</v>
      </c>
      <c r="C107" s="225">
        <f>+bendras!I476</f>
        <v>0</v>
      </c>
      <c r="D107" s="245">
        <f>+bendras!J476</f>
        <v>0</v>
      </c>
      <c r="E107" s="225">
        <f>+bendras!I484</f>
        <v>0</v>
      </c>
      <c r="F107" s="245">
        <f>+bendras!J484</f>
        <v>0</v>
      </c>
      <c r="G107" s="225">
        <f>+bendras!I492</f>
        <v>0</v>
      </c>
      <c r="H107" s="245">
        <f>+bendras!J492</f>
        <v>0</v>
      </c>
      <c r="I107" s="225">
        <f>+bendras!I500</f>
        <v>0</v>
      </c>
      <c r="J107" s="245">
        <f>+bendras!J500</f>
        <v>0</v>
      </c>
      <c r="K107" s="225">
        <f>+bendras!I508</f>
        <v>0</v>
      </c>
      <c r="L107" s="245">
        <f>+bendras!J508</f>
        <v>0</v>
      </c>
      <c r="M107" s="225">
        <f>+bendras!I516</f>
        <v>0</v>
      </c>
      <c r="N107" s="247">
        <f>+bendras!J516</f>
        <v>0</v>
      </c>
    </row>
    <row r="108" spans="1:14" ht="36.75" customHeight="1" thickBot="1">
      <c r="A108" s="177" t="s">
        <v>26</v>
      </c>
      <c r="B108" s="178" t="s">
        <v>35</v>
      </c>
      <c r="C108" s="229">
        <f>+bendras!I477</f>
        <v>0</v>
      </c>
      <c r="D108" s="258">
        <f>+bendras!J477</f>
        <v>0</v>
      </c>
      <c r="E108" s="229">
        <f>+bendras!I485</f>
        <v>0</v>
      </c>
      <c r="F108" s="232">
        <f>+bendras!J485</f>
        <v>0</v>
      </c>
      <c r="G108" s="229">
        <f>+bendras!I493</f>
        <v>0</v>
      </c>
      <c r="H108" s="258">
        <f>+bendras!J493</f>
        <v>0</v>
      </c>
      <c r="I108" s="229">
        <f>+bendras!I501</f>
        <v>0</v>
      </c>
      <c r="J108" s="258">
        <f>+bendras!J501</f>
        <v>0</v>
      </c>
      <c r="K108" s="229">
        <f>+bendras!I509</f>
        <v>0</v>
      </c>
      <c r="L108" s="258">
        <f>+bendras!J509</f>
        <v>0</v>
      </c>
      <c r="M108" s="229">
        <f>+bendras!I517</f>
        <v>0</v>
      </c>
      <c r="N108" s="82">
        <f>+bendras!J517</f>
        <v>0</v>
      </c>
    </row>
    <row r="109" ht="36.75" customHeight="1" thickBot="1"/>
    <row r="110" spans="1:14" ht="36.75" customHeight="1" thickBot="1">
      <c r="A110" s="141" t="s">
        <v>23</v>
      </c>
      <c r="B110" s="142" t="s">
        <v>24</v>
      </c>
      <c r="C110" s="143" t="str">
        <f>+bendras!A519</f>
        <v>PIRMADIENIS</v>
      </c>
      <c r="D110" s="144">
        <f>+bendras!B519</f>
        <v>44165</v>
      </c>
      <c r="E110" s="143" t="str">
        <f>+bendras!A528</f>
        <v>ANTRADIENIS</v>
      </c>
      <c r="F110" s="145">
        <f>+bendras!B528</f>
        <v>44166</v>
      </c>
      <c r="G110" s="143" t="str">
        <f>+bendras!A537</f>
        <v>TREČIADIENIS</v>
      </c>
      <c r="H110" s="145">
        <f>+bendras!B537</f>
        <v>44167</v>
      </c>
      <c r="I110" s="143" t="str">
        <f>+bendras!A546</f>
        <v>KETVIRTADIENIS</v>
      </c>
      <c r="J110" s="145">
        <f>+bendras!B546</f>
        <v>44168</v>
      </c>
      <c r="K110" s="143" t="str">
        <f>+bendras!A555</f>
        <v>PENKTADIENIS</v>
      </c>
      <c r="L110" s="145">
        <f>+bendras!B555</f>
        <v>44169</v>
      </c>
      <c r="M110" s="143" t="str">
        <f>+bendras!A564</f>
        <v>ŠEŠTADIENIS</v>
      </c>
      <c r="N110" s="145">
        <f>+bendras!B564</f>
        <v>44170</v>
      </c>
    </row>
    <row r="111" spans="1:14" ht="90" customHeight="1">
      <c r="A111" s="146" t="s">
        <v>1</v>
      </c>
      <c r="B111" s="147" t="s">
        <v>28</v>
      </c>
      <c r="C111" s="148">
        <f>+bendras!E110</f>
        <v>0</v>
      </c>
      <c r="D111" s="149">
        <f>+bendras!F110</f>
        <v>0</v>
      </c>
      <c r="E111" s="150"/>
      <c r="F111" s="151"/>
      <c r="G111" s="148"/>
      <c r="H111" s="152"/>
      <c r="I111" s="150"/>
      <c r="J111" s="152"/>
      <c r="K111" s="148" t="e">
        <f>+bendras!#REF!</f>
        <v>#REF!</v>
      </c>
      <c r="L111" s="152" t="s">
        <v>42</v>
      </c>
      <c r="M111" s="153"/>
      <c r="N111" s="149"/>
    </row>
    <row r="112" spans="1:14" ht="84" customHeight="1" thickBot="1">
      <c r="A112" s="154" t="s">
        <v>2</v>
      </c>
      <c r="B112" s="155" t="s">
        <v>29</v>
      </c>
      <c r="C112" s="156"/>
      <c r="D112" s="157"/>
      <c r="E112" s="158"/>
      <c r="F112" s="159"/>
      <c r="G112" s="156"/>
      <c r="H112" s="159"/>
      <c r="I112" s="156"/>
      <c r="J112" s="159"/>
      <c r="K112" s="156" t="e">
        <f>+bendras!#REF!</f>
        <v>#REF!</v>
      </c>
      <c r="L112" s="159" t="s">
        <v>42</v>
      </c>
      <c r="M112" s="160"/>
      <c r="N112" s="157"/>
    </row>
    <row r="113" spans="1:14" ht="36.75" customHeight="1" thickBot="1">
      <c r="A113" s="161" t="s">
        <v>25</v>
      </c>
      <c r="B113" s="162" t="s">
        <v>30</v>
      </c>
      <c r="C113" s="163"/>
      <c r="D113" s="164"/>
      <c r="E113" s="163"/>
      <c r="F113" s="165"/>
      <c r="G113" s="163"/>
      <c r="H113" s="165"/>
      <c r="I113" s="163"/>
      <c r="J113" s="166"/>
      <c r="K113" s="163"/>
      <c r="L113" s="165"/>
      <c r="M113" s="167"/>
      <c r="N113" s="164"/>
    </row>
    <row r="114" spans="1:14" ht="80.25" customHeight="1">
      <c r="A114" s="146" t="s">
        <v>3</v>
      </c>
      <c r="B114" s="147" t="s">
        <v>31</v>
      </c>
      <c r="C114" s="168"/>
      <c r="D114" s="169"/>
      <c r="E114" s="168">
        <f>+bendras!I531</f>
        <v>0</v>
      </c>
      <c r="F114" s="170" t="s">
        <v>39</v>
      </c>
      <c r="G114" s="168"/>
      <c r="H114" s="170"/>
      <c r="I114" s="150"/>
      <c r="J114" s="151"/>
      <c r="K114" s="168">
        <f>+bendras!I558</f>
        <v>0</v>
      </c>
      <c r="L114" s="170" t="s">
        <v>40</v>
      </c>
      <c r="M114" s="168"/>
      <c r="N114" s="169"/>
    </row>
    <row r="115" spans="1:14" ht="81.75" customHeight="1">
      <c r="A115" s="171" t="s">
        <v>4</v>
      </c>
      <c r="B115" s="155" t="s">
        <v>32</v>
      </c>
      <c r="C115" s="168"/>
      <c r="D115" s="169"/>
      <c r="E115" s="172">
        <f>+bendras!I532</f>
        <v>0</v>
      </c>
      <c r="F115" s="170" t="s">
        <v>39</v>
      </c>
      <c r="G115" s="168"/>
      <c r="H115" s="170"/>
      <c r="I115" s="168"/>
      <c r="J115" s="170"/>
      <c r="K115" s="168">
        <f>+bendras!I559</f>
        <v>0</v>
      </c>
      <c r="L115" s="170" t="s">
        <v>44</v>
      </c>
      <c r="M115" s="172"/>
      <c r="N115" s="169"/>
    </row>
    <row r="116" spans="1:14" ht="96.75" customHeight="1">
      <c r="A116" s="173" t="s">
        <v>5</v>
      </c>
      <c r="B116" s="174" t="s">
        <v>33</v>
      </c>
      <c r="C116" s="168"/>
      <c r="D116" s="169"/>
      <c r="E116" s="172"/>
      <c r="F116" s="170"/>
      <c r="G116" s="168"/>
      <c r="H116" s="170"/>
      <c r="I116" s="168">
        <f>+bendras!I551</f>
        <v>0</v>
      </c>
      <c r="J116" s="170" t="s">
        <v>41</v>
      </c>
      <c r="K116" s="168">
        <f>+bendras!I560</f>
        <v>0</v>
      </c>
      <c r="L116" s="170" t="s">
        <v>44</v>
      </c>
      <c r="M116" s="172"/>
      <c r="N116" s="175"/>
    </row>
    <row r="117" spans="1:14" ht="80.25" customHeight="1">
      <c r="A117" s="176" t="s">
        <v>6</v>
      </c>
      <c r="B117" s="174" t="s">
        <v>34</v>
      </c>
      <c r="C117" s="168"/>
      <c r="D117" s="169"/>
      <c r="E117" s="172"/>
      <c r="F117" s="170"/>
      <c r="G117" s="168"/>
      <c r="H117" s="170"/>
      <c r="I117" s="168">
        <f>+bendras!I552</f>
        <v>0</v>
      </c>
      <c r="J117" s="170" t="s">
        <v>41</v>
      </c>
      <c r="K117" s="168"/>
      <c r="L117" s="170"/>
      <c r="M117" s="172"/>
      <c r="N117" s="175"/>
    </row>
    <row r="118" spans="1:14" ht="72.75" customHeight="1" thickBot="1">
      <c r="A118" s="177" t="s">
        <v>26</v>
      </c>
      <c r="B118" s="178" t="s">
        <v>35</v>
      </c>
      <c r="C118" s="179"/>
      <c r="D118" s="180"/>
      <c r="E118" s="181"/>
      <c r="F118" s="182"/>
      <c r="G118" s="179"/>
      <c r="H118" s="182"/>
      <c r="I118" s="179">
        <f>+bendras!I553</f>
        <v>0</v>
      </c>
      <c r="J118" s="182" t="s">
        <v>41</v>
      </c>
      <c r="K118" s="179"/>
      <c r="L118" s="182"/>
      <c r="M118" s="181"/>
      <c r="N118" s="180"/>
    </row>
    <row r="119" ht="36.75" customHeight="1" thickBot="1"/>
    <row r="120" spans="1:14" ht="36.75" customHeight="1" thickBot="1">
      <c r="A120" s="141" t="s">
        <v>23</v>
      </c>
      <c r="B120" s="142" t="s">
        <v>24</v>
      </c>
      <c r="C120" s="143" t="str">
        <f>+bendras!A573</f>
        <v>PIRMADIENIS</v>
      </c>
      <c r="D120" s="144">
        <f>+bendras!B573</f>
        <v>44172</v>
      </c>
      <c r="E120" s="143" t="str">
        <f>+bendras!A582</f>
        <v>ANTRADIENIS</v>
      </c>
      <c r="F120" s="145">
        <f>+bendras!B582</f>
        <v>44173</v>
      </c>
      <c r="G120" s="143" t="str">
        <f>+bendras!A591</f>
        <v>TREČIADIENIS</v>
      </c>
      <c r="H120" s="145">
        <f>+bendras!B591</f>
        <v>44174</v>
      </c>
      <c r="I120" s="143" t="str">
        <f>+bendras!A600</f>
        <v>KETVIRTADIENIS</v>
      </c>
      <c r="J120" s="145">
        <f>+bendras!B600</f>
        <v>44175</v>
      </c>
      <c r="K120" s="143" t="str">
        <f>+bendras!A609</f>
        <v>PENKTADIENIS</v>
      </c>
      <c r="L120" s="145">
        <f>+bendras!B609</f>
        <v>44176</v>
      </c>
      <c r="M120" s="143" t="str">
        <f>+bendras!A618</f>
        <v>ŠEŠTADIENIS</v>
      </c>
      <c r="N120" s="145">
        <f>+bendras!B618</f>
        <v>44177</v>
      </c>
    </row>
    <row r="121" spans="1:14" ht="36.75" customHeight="1">
      <c r="A121" s="146" t="s">
        <v>1</v>
      </c>
      <c r="B121" s="147" t="s">
        <v>28</v>
      </c>
      <c r="C121" s="148">
        <f>+bendras!E120</f>
        <v>0</v>
      </c>
      <c r="D121" s="149">
        <f>+bendras!F120</f>
        <v>0</v>
      </c>
      <c r="E121" s="150"/>
      <c r="F121" s="151"/>
      <c r="G121" s="148"/>
      <c r="H121" s="152"/>
      <c r="I121" s="150"/>
      <c r="J121" s="152"/>
      <c r="K121" s="148"/>
      <c r="L121" s="152"/>
      <c r="M121" s="153"/>
      <c r="N121" s="149"/>
    </row>
    <row r="122" spans="1:14" ht="36.75" customHeight="1" thickBot="1">
      <c r="A122" s="154" t="s">
        <v>2</v>
      </c>
      <c r="B122" s="155" t="s">
        <v>29</v>
      </c>
      <c r="C122" s="156"/>
      <c r="D122" s="157"/>
      <c r="E122" s="158"/>
      <c r="F122" s="159"/>
      <c r="G122" s="156"/>
      <c r="H122" s="159"/>
      <c r="I122" s="156"/>
      <c r="J122" s="159"/>
      <c r="K122" s="156"/>
      <c r="L122" s="159"/>
      <c r="M122" s="160"/>
      <c r="N122" s="157"/>
    </row>
    <row r="123" spans="1:14" ht="36.75" customHeight="1" thickBot="1">
      <c r="A123" s="161" t="s">
        <v>25</v>
      </c>
      <c r="B123" s="162" t="s">
        <v>30</v>
      </c>
      <c r="C123" s="163"/>
      <c r="D123" s="164"/>
      <c r="E123" s="163"/>
      <c r="F123" s="165"/>
      <c r="G123" s="163"/>
      <c r="H123" s="165"/>
      <c r="I123" s="163"/>
      <c r="J123" s="166"/>
      <c r="K123" s="163"/>
      <c r="L123" s="165"/>
      <c r="M123" s="167"/>
      <c r="N123" s="164"/>
    </row>
    <row r="124" spans="1:14" ht="79.5" customHeight="1">
      <c r="A124" s="146" t="s">
        <v>3</v>
      </c>
      <c r="B124" s="147" t="s">
        <v>31</v>
      </c>
      <c r="C124" s="168"/>
      <c r="D124" s="169"/>
      <c r="E124" s="168">
        <f>+bendras!I585</f>
        <v>0</v>
      </c>
      <c r="F124" s="170"/>
      <c r="G124" s="168"/>
      <c r="H124" s="170"/>
      <c r="I124" s="150"/>
      <c r="J124" s="151"/>
      <c r="K124" s="168">
        <f>+bendras!I612</f>
        <v>0</v>
      </c>
      <c r="L124" s="170" t="s">
        <v>40</v>
      </c>
      <c r="M124" s="168"/>
      <c r="N124" s="169"/>
    </row>
    <row r="125" spans="1:14" ht="70.5" customHeight="1">
      <c r="A125" s="171" t="s">
        <v>4</v>
      </c>
      <c r="B125" s="155" t="s">
        <v>32</v>
      </c>
      <c r="C125" s="168"/>
      <c r="D125" s="169"/>
      <c r="E125" s="172">
        <f>+bendras!I586</f>
        <v>0</v>
      </c>
      <c r="F125" s="170"/>
      <c r="G125" s="168"/>
      <c r="H125" s="170"/>
      <c r="I125" s="168"/>
      <c r="J125" s="170"/>
      <c r="K125" s="168">
        <f>+bendras!I613</f>
        <v>0</v>
      </c>
      <c r="L125" s="170" t="s">
        <v>44</v>
      </c>
      <c r="M125" s="172"/>
      <c r="N125" s="169"/>
    </row>
    <row r="126" spans="1:14" ht="65.25" customHeight="1">
      <c r="A126" s="173" t="s">
        <v>5</v>
      </c>
      <c r="B126" s="174" t="s">
        <v>33</v>
      </c>
      <c r="C126" s="168"/>
      <c r="D126" s="169"/>
      <c r="E126" s="172"/>
      <c r="F126" s="170"/>
      <c r="G126" s="168"/>
      <c r="H126" s="170"/>
      <c r="I126" s="168"/>
      <c r="J126" s="170"/>
      <c r="K126" s="168">
        <f>+bendras!I614</f>
        <v>0</v>
      </c>
      <c r="L126" s="170" t="s">
        <v>44</v>
      </c>
      <c r="M126" s="172"/>
      <c r="N126" s="175"/>
    </row>
    <row r="127" spans="1:14" ht="36.75" customHeight="1">
      <c r="A127" s="176" t="s">
        <v>6</v>
      </c>
      <c r="B127" s="174" t="s">
        <v>34</v>
      </c>
      <c r="C127" s="168"/>
      <c r="D127" s="169"/>
      <c r="E127" s="172"/>
      <c r="F127" s="170"/>
      <c r="G127" s="168"/>
      <c r="H127" s="170"/>
      <c r="I127" s="168"/>
      <c r="J127" s="170"/>
      <c r="K127" s="168"/>
      <c r="L127" s="170"/>
      <c r="M127" s="172"/>
      <c r="N127" s="175"/>
    </row>
    <row r="128" spans="1:14" ht="36.75" customHeight="1" thickBot="1">
      <c r="A128" s="177" t="s">
        <v>26</v>
      </c>
      <c r="B128" s="178" t="s">
        <v>35</v>
      </c>
      <c r="C128" s="179"/>
      <c r="D128" s="180"/>
      <c r="E128" s="181"/>
      <c r="F128" s="182"/>
      <c r="G128" s="179"/>
      <c r="H128" s="182"/>
      <c r="I128" s="179"/>
      <c r="J128" s="182"/>
      <c r="K128" s="179"/>
      <c r="L128" s="182"/>
      <c r="M128" s="181"/>
      <c r="N128" s="180"/>
    </row>
    <row r="129" ht="36.75" customHeight="1" thickBot="1"/>
    <row r="130" spans="1:14" ht="36.75" customHeight="1" thickBot="1">
      <c r="A130" s="141" t="s">
        <v>23</v>
      </c>
      <c r="B130" s="142" t="s">
        <v>24</v>
      </c>
      <c r="C130" s="143" t="str">
        <f>+bendras!A627</f>
        <v>PIRMADIENIS</v>
      </c>
      <c r="D130" s="144">
        <f>+bendras!B627</f>
        <v>44179</v>
      </c>
      <c r="E130" s="143" t="str">
        <f>+bendras!A636</f>
        <v>ANTRADIENIS</v>
      </c>
      <c r="F130" s="145">
        <f>+bendras!B636</f>
        <v>44180</v>
      </c>
      <c r="G130" s="143" t="str">
        <f>+bendras!A645</f>
        <v>TREČIADIENIS</v>
      </c>
      <c r="H130" s="145">
        <f>+bendras!B645</f>
        <v>44181</v>
      </c>
      <c r="I130" s="143" t="str">
        <f>+bendras!A654</f>
        <v>KETVIRTADIENIS</v>
      </c>
      <c r="J130" s="145">
        <f>+bendras!B654</f>
        <v>44182</v>
      </c>
      <c r="K130" s="143" t="str">
        <f>+bendras!A663</f>
        <v>PENKTADIENIS</v>
      </c>
      <c r="L130" s="145">
        <f>+bendras!B663</f>
        <v>44183</v>
      </c>
      <c r="M130" s="143" t="str">
        <f>+bendras!A672</f>
        <v>ŠEŠTADIENIS</v>
      </c>
      <c r="N130" s="145">
        <f>+bendras!B672</f>
        <v>44184</v>
      </c>
    </row>
    <row r="131" spans="1:14" ht="68.25" customHeight="1">
      <c r="A131" s="146" t="s">
        <v>1</v>
      </c>
      <c r="B131" s="147" t="s">
        <v>28</v>
      </c>
      <c r="C131" s="148">
        <f>+bendras!I627</f>
        <v>0</v>
      </c>
      <c r="D131" s="149" t="s">
        <v>44</v>
      </c>
      <c r="E131" s="150"/>
      <c r="F131" s="151"/>
      <c r="G131" s="148"/>
      <c r="H131" s="152"/>
      <c r="I131" s="150"/>
      <c r="J131" s="152"/>
      <c r="K131" s="148"/>
      <c r="L131" s="152"/>
      <c r="M131" s="153"/>
      <c r="N131" s="149"/>
    </row>
    <row r="132" spans="1:14" ht="63" customHeight="1" thickBot="1">
      <c r="A132" s="154" t="s">
        <v>2</v>
      </c>
      <c r="B132" s="155" t="s">
        <v>29</v>
      </c>
      <c r="C132" s="156">
        <f>+bendras!I628</f>
        <v>0</v>
      </c>
      <c r="D132" s="157" t="s">
        <v>44</v>
      </c>
      <c r="E132" s="158"/>
      <c r="F132" s="159"/>
      <c r="G132" s="156"/>
      <c r="H132" s="159"/>
      <c r="I132" s="156"/>
      <c r="J132" s="159"/>
      <c r="K132" s="156"/>
      <c r="L132" s="159"/>
      <c r="M132" s="160"/>
      <c r="N132" s="157"/>
    </row>
    <row r="133" spans="1:14" ht="36.75" customHeight="1" thickBot="1">
      <c r="A133" s="161" t="s">
        <v>25</v>
      </c>
      <c r="B133" s="162" t="s">
        <v>30</v>
      </c>
      <c r="C133" s="163"/>
      <c r="D133" s="164"/>
      <c r="E133" s="163"/>
      <c r="F133" s="165"/>
      <c r="G133" s="163"/>
      <c r="H133" s="165"/>
      <c r="I133" s="163"/>
      <c r="J133" s="166"/>
      <c r="K133" s="163"/>
      <c r="L133" s="165"/>
      <c r="M133" s="167"/>
      <c r="N133" s="164"/>
    </row>
    <row r="134" spans="1:14" ht="87.75" customHeight="1">
      <c r="A134" s="146" t="s">
        <v>3</v>
      </c>
      <c r="B134" s="147" t="s">
        <v>31</v>
      </c>
      <c r="C134" s="168"/>
      <c r="D134" s="169"/>
      <c r="E134" s="168">
        <f>+bendras!I639</f>
        <v>0</v>
      </c>
      <c r="F134" s="170" t="s">
        <v>39</v>
      </c>
      <c r="G134" s="168">
        <f>+bendras!I648</f>
        <v>0</v>
      </c>
      <c r="H134" s="170" t="s">
        <v>44</v>
      </c>
      <c r="I134" s="150"/>
      <c r="J134" s="151"/>
      <c r="K134" s="168"/>
      <c r="L134" s="170"/>
      <c r="M134" s="168"/>
      <c r="N134" s="169"/>
    </row>
    <row r="135" spans="1:14" ht="71.25" customHeight="1">
      <c r="A135" s="171" t="s">
        <v>4</v>
      </c>
      <c r="B135" s="155" t="s">
        <v>32</v>
      </c>
      <c r="C135" s="168"/>
      <c r="D135" s="169"/>
      <c r="E135" s="172">
        <f>+bendras!I640</f>
        <v>0</v>
      </c>
      <c r="F135" s="170" t="s">
        <v>39</v>
      </c>
      <c r="G135" s="168">
        <f>+bendras!I649</f>
        <v>0</v>
      </c>
      <c r="H135" s="170" t="s">
        <v>44</v>
      </c>
      <c r="I135" s="168"/>
      <c r="J135" s="170"/>
      <c r="K135" s="168"/>
      <c r="L135" s="170"/>
      <c r="M135" s="172"/>
      <c r="N135" s="169"/>
    </row>
    <row r="136" spans="1:14" ht="36.75" customHeight="1">
      <c r="A136" s="173" t="s">
        <v>5</v>
      </c>
      <c r="B136" s="174" t="s">
        <v>33</v>
      </c>
      <c r="C136" s="168"/>
      <c r="D136" s="169"/>
      <c r="E136" s="172"/>
      <c r="F136" s="170"/>
      <c r="G136" s="168"/>
      <c r="H136" s="170"/>
      <c r="I136" s="168"/>
      <c r="J136" s="170"/>
      <c r="K136" s="168"/>
      <c r="L136" s="170"/>
      <c r="M136" s="172"/>
      <c r="N136" s="175"/>
    </row>
    <row r="137" spans="1:14" ht="36.75" customHeight="1">
      <c r="A137" s="176" t="s">
        <v>6</v>
      </c>
      <c r="B137" s="174" t="s">
        <v>34</v>
      </c>
      <c r="C137" s="168"/>
      <c r="D137" s="169"/>
      <c r="E137" s="172"/>
      <c r="F137" s="170"/>
      <c r="G137" s="168"/>
      <c r="H137" s="170"/>
      <c r="I137" s="168"/>
      <c r="J137" s="170"/>
      <c r="K137" s="168"/>
      <c r="L137" s="170"/>
      <c r="M137" s="172"/>
      <c r="N137" s="175"/>
    </row>
    <row r="138" spans="1:14" ht="36.75" customHeight="1" thickBot="1">
      <c r="A138" s="177" t="s">
        <v>26</v>
      </c>
      <c r="B138" s="178" t="s">
        <v>35</v>
      </c>
      <c r="C138" s="179"/>
      <c r="D138" s="180"/>
      <c r="E138" s="181"/>
      <c r="F138" s="182"/>
      <c r="G138" s="179"/>
      <c r="H138" s="182"/>
      <c r="I138" s="179"/>
      <c r="J138" s="182"/>
      <c r="K138" s="179"/>
      <c r="L138" s="182"/>
      <c r="M138" s="181"/>
      <c r="N138" s="180"/>
    </row>
    <row r="139" ht="36.75" customHeight="1" thickBot="1"/>
    <row r="140" spans="1:14" ht="36.75" customHeight="1" thickBot="1">
      <c r="A140" s="141" t="s">
        <v>23</v>
      </c>
      <c r="B140" s="142" t="s">
        <v>24</v>
      </c>
      <c r="C140" s="143" t="str">
        <f>+bendras!A680</f>
        <v>PIRMADIENIS</v>
      </c>
      <c r="D140" s="144">
        <f>+bendras!B680</f>
        <v>44186</v>
      </c>
      <c r="E140" s="143" t="str">
        <f>+bendras!A688</f>
        <v>ANTRADIENIS</v>
      </c>
      <c r="F140" s="145">
        <f>+bendras!B688</f>
        <v>44187</v>
      </c>
      <c r="G140" s="143" t="str">
        <f>+bendras!A696</f>
        <v>TREČIADIENIS</v>
      </c>
      <c r="H140" s="145">
        <f>+bendras!B696</f>
        <v>44188</v>
      </c>
      <c r="I140" s="143" t="str">
        <f>+bendras!A704</f>
        <v>KETVIRTADIENIS</v>
      </c>
      <c r="J140" s="145">
        <f>+bendras!B704</f>
        <v>44189</v>
      </c>
      <c r="K140" s="143" t="str">
        <f>+bendras!A712</f>
        <v>PENKTADIENIS</v>
      </c>
      <c r="L140" s="145">
        <f>+bendras!B712</f>
        <v>44190</v>
      </c>
      <c r="M140" s="143" t="str">
        <f>+bendras!A720</f>
        <v>ŠEŠTADIENIS</v>
      </c>
      <c r="N140" s="145">
        <f>+bendras!B720</f>
        <v>44191</v>
      </c>
    </row>
    <row r="141" spans="1:14" ht="87.75" customHeight="1">
      <c r="A141" s="146" t="s">
        <v>1</v>
      </c>
      <c r="B141" s="147" t="s">
        <v>28</v>
      </c>
      <c r="C141" s="148">
        <f>+bendras!I680</f>
        <v>0</v>
      </c>
      <c r="D141" s="149" t="s">
        <v>44</v>
      </c>
      <c r="E141" s="150"/>
      <c r="F141" s="151"/>
      <c r="G141" s="148"/>
      <c r="H141" s="152"/>
      <c r="I141" s="150"/>
      <c r="J141" s="152"/>
      <c r="K141" s="148"/>
      <c r="L141" s="152"/>
      <c r="M141" s="153"/>
      <c r="N141" s="149"/>
    </row>
    <row r="142" spans="1:14" ht="78" customHeight="1" thickBot="1">
      <c r="A142" s="154" t="s">
        <v>2</v>
      </c>
      <c r="B142" s="155" t="s">
        <v>29</v>
      </c>
      <c r="C142" s="156">
        <f>+bendras!I681</f>
        <v>0</v>
      </c>
      <c r="D142" s="157" t="s">
        <v>44</v>
      </c>
      <c r="E142" s="158"/>
      <c r="F142" s="159"/>
      <c r="G142" s="156"/>
      <c r="H142" s="159"/>
      <c r="I142" s="156"/>
      <c r="J142" s="159"/>
      <c r="K142" s="156"/>
      <c r="L142" s="159"/>
      <c r="M142" s="160"/>
      <c r="N142" s="157"/>
    </row>
    <row r="143" spans="1:14" ht="36.75" customHeight="1" thickBot="1">
      <c r="A143" s="161" t="s">
        <v>25</v>
      </c>
      <c r="B143" s="162" t="s">
        <v>30</v>
      </c>
      <c r="C143" s="163"/>
      <c r="D143" s="164"/>
      <c r="E143" s="163"/>
      <c r="F143" s="165"/>
      <c r="G143" s="163"/>
      <c r="H143" s="165"/>
      <c r="I143" s="163"/>
      <c r="J143" s="166"/>
      <c r="K143" s="163"/>
      <c r="L143" s="165"/>
      <c r="M143" s="167"/>
      <c r="N143" s="164"/>
    </row>
    <row r="144" spans="1:14" ht="76.5" customHeight="1">
      <c r="A144" s="146" t="s">
        <v>3</v>
      </c>
      <c r="B144" s="147" t="s">
        <v>31</v>
      </c>
      <c r="C144" s="168"/>
      <c r="D144" s="169"/>
      <c r="E144" s="168">
        <f>+bendras!I691</f>
        <v>0</v>
      </c>
      <c r="F144" s="170" t="s">
        <v>39</v>
      </c>
      <c r="G144" s="168"/>
      <c r="H144" s="170"/>
      <c r="I144" s="150"/>
      <c r="J144" s="151"/>
      <c r="K144" s="168"/>
      <c r="L144" s="170"/>
      <c r="M144" s="168"/>
      <c r="N144" s="169"/>
    </row>
    <row r="145" spans="1:14" ht="59.25" customHeight="1">
      <c r="A145" s="171" t="s">
        <v>4</v>
      </c>
      <c r="B145" s="155" t="s">
        <v>32</v>
      </c>
      <c r="C145" s="168"/>
      <c r="D145" s="169"/>
      <c r="E145" s="172">
        <f>+bendras!I692</f>
        <v>0</v>
      </c>
      <c r="F145" s="170" t="s">
        <v>39</v>
      </c>
      <c r="G145" s="168"/>
      <c r="H145" s="170"/>
      <c r="I145" s="168"/>
      <c r="J145" s="170"/>
      <c r="K145" s="168"/>
      <c r="L145" s="170"/>
      <c r="M145" s="172"/>
      <c r="N145" s="169"/>
    </row>
    <row r="146" spans="1:14" ht="36.75" customHeight="1">
      <c r="A146" s="173" t="s">
        <v>5</v>
      </c>
      <c r="B146" s="174" t="s">
        <v>33</v>
      </c>
      <c r="C146" s="168"/>
      <c r="D146" s="169"/>
      <c r="E146" s="172"/>
      <c r="F146" s="170"/>
      <c r="G146" s="168"/>
      <c r="H146" s="170"/>
      <c r="I146" s="168"/>
      <c r="J146" s="170"/>
      <c r="K146" s="168"/>
      <c r="L146" s="170"/>
      <c r="M146" s="172"/>
      <c r="N146" s="175"/>
    </row>
    <row r="147" spans="1:14" ht="36.75" customHeight="1">
      <c r="A147" s="176" t="s">
        <v>6</v>
      </c>
      <c r="B147" s="174" t="s">
        <v>34</v>
      </c>
      <c r="C147" s="168"/>
      <c r="D147" s="169"/>
      <c r="E147" s="172"/>
      <c r="F147" s="170"/>
      <c r="G147" s="168"/>
      <c r="H147" s="170"/>
      <c r="I147" s="168"/>
      <c r="J147" s="170"/>
      <c r="K147" s="168"/>
      <c r="L147" s="170"/>
      <c r="M147" s="172"/>
      <c r="N147" s="175"/>
    </row>
    <row r="148" spans="1:14" ht="36.75" customHeight="1" thickBot="1">
      <c r="A148" s="177" t="s">
        <v>26</v>
      </c>
      <c r="B148" s="178" t="s">
        <v>35</v>
      </c>
      <c r="C148" s="179"/>
      <c r="D148" s="180"/>
      <c r="E148" s="181"/>
      <c r="F148" s="182"/>
      <c r="G148" s="179"/>
      <c r="H148" s="182"/>
      <c r="I148" s="179"/>
      <c r="J148" s="182"/>
      <c r="K148" s="179"/>
      <c r="L148" s="182"/>
      <c r="M148" s="181"/>
      <c r="N148" s="180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2"/>
  <rowBreaks count="6" manualBreakCount="6">
    <brk id="28" max="255" man="1"/>
    <brk id="48" max="48" man="1"/>
    <brk id="68" max="48" man="1"/>
    <brk id="88" max="48" man="1"/>
    <brk id="108" max="48" man="1"/>
    <brk id="128" max="48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Studentas</cp:lastModifiedBy>
  <cp:lastPrinted>2020-09-17T08:18:48Z</cp:lastPrinted>
  <dcterms:created xsi:type="dcterms:W3CDTF">2007-09-17T05:56:02Z</dcterms:created>
  <dcterms:modified xsi:type="dcterms:W3CDTF">2020-10-26T14:15:24Z</dcterms:modified>
  <cp:category/>
  <cp:version/>
  <cp:contentType/>
  <cp:contentStatus/>
</cp:coreProperties>
</file>