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220" windowHeight="7575" tabRatio="960" activeTab="1"/>
  </bookViews>
  <sheets>
    <sheet name="bendras" sheetId="1" r:id="rId1"/>
    <sheet name="Kineziterapija" sheetId="2" r:id="rId2"/>
  </sheets>
  <definedNames>
    <definedName name="_xlfn.COUNTIFS" hidden="1">#NAME?</definedName>
    <definedName name="_xlnm.Print_Area" localSheetId="0">'bendras'!$A$1:$F$509</definedName>
    <definedName name="_xlnm.Print_Area" localSheetId="1">'Kineziterapija'!$A$1:$AW$148</definedName>
  </definedNames>
  <calcPr fullCalcOnLoad="1"/>
</workbook>
</file>

<file path=xl/sharedStrings.xml><?xml version="1.0" encoding="utf-8"?>
<sst xmlns="http://schemas.openxmlformats.org/spreadsheetml/2006/main" count="1721" uniqueCount="53">
  <si>
    <t xml:space="preserve"> </t>
  </si>
  <si>
    <t>1 - 2</t>
  </si>
  <si>
    <t>3 - 4</t>
  </si>
  <si>
    <t>5 - 6</t>
  </si>
  <si>
    <t>7 - 8</t>
  </si>
  <si>
    <t>9 - 10</t>
  </si>
  <si>
    <t>11 - 12</t>
  </si>
  <si>
    <t>ALYTAUS KOLEGIJA</t>
  </si>
  <si>
    <r>
      <t xml:space="preserve">9 </t>
    </r>
    <r>
      <rPr>
        <b/>
        <vertAlign val="superscript"/>
        <sz val="10"/>
        <rFont val="Times New Roman"/>
        <family val="1"/>
      </rPr>
      <t xml:space="preserve">00 - </t>
    </r>
    <r>
      <rPr>
        <b/>
        <sz val="10"/>
        <rFont val="Times New Roman"/>
        <family val="1"/>
      </rPr>
      <t xml:space="preserve">10 </t>
    </r>
    <r>
      <rPr>
        <b/>
        <vertAlign val="superscript"/>
        <sz val="10"/>
        <rFont val="Times New Roman"/>
        <family val="1"/>
      </rPr>
      <t>30</t>
    </r>
  </si>
  <si>
    <r>
      <t xml:space="preserve">10 </t>
    </r>
    <r>
      <rPr>
        <b/>
        <vertAlign val="superscript"/>
        <sz val="10"/>
        <rFont val="Times New Roman"/>
        <family val="1"/>
      </rPr>
      <t xml:space="preserve">40 - </t>
    </r>
    <r>
      <rPr>
        <b/>
        <sz val="10"/>
        <rFont val="Times New Roman"/>
        <family val="1"/>
      </rPr>
      <t xml:space="preserve">12 </t>
    </r>
    <r>
      <rPr>
        <b/>
        <vertAlign val="superscript"/>
        <sz val="10"/>
        <rFont val="Times New Roman"/>
        <family val="1"/>
      </rPr>
      <t>10</t>
    </r>
  </si>
  <si>
    <r>
      <t xml:space="preserve">12 </t>
    </r>
    <r>
      <rPr>
        <b/>
        <vertAlign val="superscript"/>
        <sz val="10"/>
        <rFont val="Times New Roman"/>
        <family val="1"/>
      </rPr>
      <t>10</t>
    </r>
    <r>
      <rPr>
        <b/>
        <sz val="10"/>
        <rFont val="Times New Roman"/>
        <family val="1"/>
      </rPr>
      <t xml:space="preserve"> - 12 </t>
    </r>
    <r>
      <rPr>
        <b/>
        <vertAlign val="superscript"/>
        <sz val="10"/>
        <rFont val="Times New Roman"/>
        <family val="1"/>
      </rPr>
      <t>55</t>
    </r>
  </si>
  <si>
    <r>
      <t xml:space="preserve">12 </t>
    </r>
    <r>
      <rPr>
        <b/>
        <vertAlign val="superscript"/>
        <sz val="10"/>
        <rFont val="Times New Roman"/>
        <family val="1"/>
      </rPr>
      <t xml:space="preserve">55 - </t>
    </r>
    <r>
      <rPr>
        <b/>
        <sz val="10"/>
        <rFont val="Times New Roman"/>
        <family val="1"/>
      </rPr>
      <t xml:space="preserve">14 </t>
    </r>
    <r>
      <rPr>
        <b/>
        <vertAlign val="superscript"/>
        <sz val="10"/>
        <rFont val="Times New Roman"/>
        <family val="1"/>
      </rPr>
      <t>25</t>
    </r>
  </si>
  <si>
    <r>
      <t xml:space="preserve">14 </t>
    </r>
    <r>
      <rPr>
        <b/>
        <vertAlign val="superscript"/>
        <sz val="10"/>
        <rFont val="Times New Roman"/>
        <family val="1"/>
      </rPr>
      <t>35 -</t>
    </r>
    <r>
      <rPr>
        <b/>
        <sz val="10"/>
        <rFont val="Times New Roman"/>
        <family val="1"/>
      </rPr>
      <t xml:space="preserve"> 16</t>
    </r>
    <r>
      <rPr>
        <b/>
        <vertAlign val="superscript"/>
        <sz val="10"/>
        <rFont val="Times New Roman"/>
        <family val="1"/>
      </rPr>
      <t xml:space="preserve"> 05</t>
    </r>
  </si>
  <si>
    <r>
      <t xml:space="preserve">16 </t>
    </r>
    <r>
      <rPr>
        <b/>
        <vertAlign val="superscript"/>
        <sz val="10"/>
        <rFont val="Times New Roman"/>
        <family val="1"/>
      </rPr>
      <t xml:space="preserve">15 - </t>
    </r>
    <r>
      <rPr>
        <b/>
        <sz val="10"/>
        <rFont val="Times New Roman"/>
        <family val="1"/>
      </rPr>
      <t xml:space="preserve">17 </t>
    </r>
    <r>
      <rPr>
        <b/>
        <vertAlign val="superscript"/>
        <sz val="10"/>
        <rFont val="Times New Roman"/>
        <family val="1"/>
      </rPr>
      <t>45</t>
    </r>
  </si>
  <si>
    <r>
      <t xml:space="preserve">17 </t>
    </r>
    <r>
      <rPr>
        <b/>
        <vertAlign val="superscript"/>
        <sz val="10"/>
        <rFont val="Times New Roman"/>
        <family val="1"/>
      </rPr>
      <t xml:space="preserve">55- </t>
    </r>
    <r>
      <rPr>
        <b/>
        <sz val="10"/>
        <rFont val="Times New Roman"/>
        <family val="1"/>
      </rPr>
      <t>19</t>
    </r>
    <r>
      <rPr>
        <b/>
        <vertAlign val="superscript"/>
        <sz val="10"/>
        <rFont val="Times New Roman"/>
        <family val="1"/>
      </rPr>
      <t>25</t>
    </r>
  </si>
  <si>
    <t>A    U    D    I    T    O    R    I    N    I    O        D    A    R    B    O       T    V    A    R    K    A    R    A    Š    T    I    S</t>
  </si>
  <si>
    <t>ANTRADIENIS</t>
  </si>
  <si>
    <t>TREČIADIENIS</t>
  </si>
  <si>
    <t>KETVIRTADIENIS</t>
  </si>
  <si>
    <t>PENKTADIENIS</t>
  </si>
  <si>
    <t>PIRMADIENIS</t>
  </si>
  <si>
    <t>ŠEŠTADIENIS</t>
  </si>
  <si>
    <t>Pietūs</t>
  </si>
  <si>
    <t>Paskaita</t>
  </si>
  <si>
    <t>Laikas</t>
  </si>
  <si>
    <t>Pertrauka</t>
  </si>
  <si>
    <t>13 - 14</t>
  </si>
  <si>
    <r>
      <t>19</t>
    </r>
    <r>
      <rPr>
        <b/>
        <vertAlign val="superscript"/>
        <sz val="10"/>
        <rFont val="Times New Roman"/>
        <family val="1"/>
      </rPr>
      <t>35 -</t>
    </r>
    <r>
      <rPr>
        <b/>
        <sz val="10"/>
        <rFont val="Times New Roman"/>
        <family val="1"/>
      </rPr>
      <t>21</t>
    </r>
    <r>
      <rPr>
        <b/>
        <vertAlign val="superscript"/>
        <sz val="10"/>
        <rFont val="Times New Roman"/>
        <family val="1"/>
      </rPr>
      <t>05</t>
    </r>
  </si>
  <si>
    <r>
      <t xml:space="preserve">9 </t>
    </r>
    <r>
      <rPr>
        <b/>
        <vertAlign val="superscript"/>
        <sz val="11"/>
        <rFont val="Times New Roman"/>
        <family val="1"/>
      </rPr>
      <t xml:space="preserve">00 - </t>
    </r>
    <r>
      <rPr>
        <b/>
        <sz val="11"/>
        <rFont val="Times New Roman"/>
        <family val="1"/>
      </rPr>
      <t xml:space="preserve">10 </t>
    </r>
    <r>
      <rPr>
        <b/>
        <vertAlign val="superscript"/>
        <sz val="11"/>
        <rFont val="Times New Roman"/>
        <family val="1"/>
      </rPr>
      <t>30</t>
    </r>
  </si>
  <si>
    <r>
      <t xml:space="preserve">10 </t>
    </r>
    <r>
      <rPr>
        <b/>
        <vertAlign val="superscript"/>
        <sz val="11"/>
        <rFont val="Times New Roman"/>
        <family val="1"/>
      </rPr>
      <t xml:space="preserve">40 - </t>
    </r>
    <r>
      <rPr>
        <b/>
        <sz val="11"/>
        <rFont val="Times New Roman"/>
        <family val="1"/>
      </rPr>
      <t xml:space="preserve">12 </t>
    </r>
    <r>
      <rPr>
        <b/>
        <vertAlign val="superscript"/>
        <sz val="11"/>
        <rFont val="Times New Roman"/>
        <family val="1"/>
      </rPr>
      <t>10</t>
    </r>
  </si>
  <si>
    <r>
      <t xml:space="preserve">12 </t>
    </r>
    <r>
      <rPr>
        <b/>
        <vertAlign val="superscript"/>
        <sz val="11"/>
        <rFont val="Times New Roman"/>
        <family val="1"/>
      </rPr>
      <t>10</t>
    </r>
    <r>
      <rPr>
        <b/>
        <sz val="11"/>
        <rFont val="Times New Roman"/>
        <family val="1"/>
      </rPr>
      <t xml:space="preserve"> - 12 </t>
    </r>
    <r>
      <rPr>
        <b/>
        <vertAlign val="superscript"/>
        <sz val="11"/>
        <rFont val="Times New Roman"/>
        <family val="1"/>
      </rPr>
      <t>55</t>
    </r>
  </si>
  <si>
    <r>
      <t xml:space="preserve">12 </t>
    </r>
    <r>
      <rPr>
        <b/>
        <vertAlign val="superscript"/>
        <sz val="11"/>
        <rFont val="Times New Roman"/>
        <family val="1"/>
      </rPr>
      <t xml:space="preserve">55 - </t>
    </r>
    <r>
      <rPr>
        <b/>
        <sz val="11"/>
        <rFont val="Times New Roman"/>
        <family val="1"/>
      </rPr>
      <t xml:space="preserve">14 </t>
    </r>
    <r>
      <rPr>
        <b/>
        <vertAlign val="superscript"/>
        <sz val="11"/>
        <rFont val="Times New Roman"/>
        <family val="1"/>
      </rPr>
      <t>25</t>
    </r>
  </si>
  <si>
    <r>
      <t xml:space="preserve">14 </t>
    </r>
    <r>
      <rPr>
        <b/>
        <vertAlign val="superscript"/>
        <sz val="11"/>
        <rFont val="Times New Roman"/>
        <family val="1"/>
      </rPr>
      <t>35 -</t>
    </r>
    <r>
      <rPr>
        <b/>
        <sz val="11"/>
        <rFont val="Times New Roman"/>
        <family val="1"/>
      </rPr>
      <t xml:space="preserve"> 16</t>
    </r>
    <r>
      <rPr>
        <b/>
        <vertAlign val="superscript"/>
        <sz val="11"/>
        <rFont val="Times New Roman"/>
        <family val="1"/>
      </rPr>
      <t xml:space="preserve"> 05</t>
    </r>
  </si>
  <si>
    <r>
      <t xml:space="preserve">16 </t>
    </r>
    <r>
      <rPr>
        <b/>
        <vertAlign val="superscript"/>
        <sz val="11"/>
        <rFont val="Times New Roman"/>
        <family val="1"/>
      </rPr>
      <t xml:space="preserve">15 - </t>
    </r>
    <r>
      <rPr>
        <b/>
        <sz val="11"/>
        <rFont val="Times New Roman"/>
        <family val="1"/>
      </rPr>
      <t xml:space="preserve">17 </t>
    </r>
    <r>
      <rPr>
        <b/>
        <vertAlign val="superscript"/>
        <sz val="11"/>
        <rFont val="Times New Roman"/>
        <family val="1"/>
      </rPr>
      <t>45</t>
    </r>
  </si>
  <si>
    <r>
      <t xml:space="preserve">17 </t>
    </r>
    <r>
      <rPr>
        <b/>
        <vertAlign val="superscript"/>
        <sz val="11"/>
        <rFont val="Times New Roman"/>
        <family val="1"/>
      </rPr>
      <t xml:space="preserve">55- </t>
    </r>
    <r>
      <rPr>
        <b/>
        <sz val="11"/>
        <rFont val="Times New Roman"/>
        <family val="1"/>
      </rPr>
      <t>19</t>
    </r>
    <r>
      <rPr>
        <b/>
        <vertAlign val="superscript"/>
        <sz val="11"/>
        <rFont val="Times New Roman"/>
        <family val="1"/>
      </rPr>
      <t>25</t>
    </r>
  </si>
  <si>
    <r>
      <t>19</t>
    </r>
    <r>
      <rPr>
        <b/>
        <vertAlign val="superscript"/>
        <sz val="11"/>
        <rFont val="Times New Roman"/>
        <family val="1"/>
      </rPr>
      <t>35 -</t>
    </r>
    <r>
      <rPr>
        <b/>
        <sz val="11"/>
        <rFont val="Times New Roman"/>
        <family val="1"/>
      </rPr>
      <t>21</t>
    </r>
    <r>
      <rPr>
        <b/>
        <vertAlign val="superscript"/>
        <sz val="11"/>
        <rFont val="Times New Roman"/>
        <family val="1"/>
      </rPr>
      <t>05</t>
    </r>
  </si>
  <si>
    <t xml:space="preserve">BENDROJI KINEZITERAPIJA
Teorija
doc. Laura Valonytė-Burneikienė
</t>
  </si>
  <si>
    <t>Nuotoliniu būdu</t>
  </si>
  <si>
    <t>Kineziterapijos salė</t>
  </si>
  <si>
    <t xml:space="preserve">BENDROJI KINEZITERAPIJA
Pratybos
doc. Laura Valonytė-Burneikienė
</t>
  </si>
  <si>
    <t>ANATOMIJA, FIZIOLOGIJA IR PATOLOGIJA
Lekt. Lina Jaruševičienė</t>
  </si>
  <si>
    <t>BIOETIKA
Lekt. Regina Špukienė</t>
  </si>
  <si>
    <t>INFORMACINĖS TECHNOLOGIJOS
Lekt. Jovita Balčiūnienė</t>
  </si>
  <si>
    <t>103/208*</t>
  </si>
  <si>
    <t>103/208</t>
  </si>
  <si>
    <t>103</t>
  </si>
  <si>
    <t>312</t>
  </si>
  <si>
    <t>307</t>
  </si>
  <si>
    <t>REABILITACIJA
Lekt. Daiva Gudzinevičienė</t>
  </si>
  <si>
    <t xml:space="preserve">BENDROJI KINEZITERAPIJA
Konsultacijos
doc. Laura Valonytė-Burneikienė
</t>
  </si>
  <si>
    <t>VISUOMENĖS SVEIKATA
Lekt. Dalia Kitavičienė</t>
  </si>
  <si>
    <t>INŽINERIJOS IR BIOMEDICINOS  FAKULTETO 
KINEZITERAPIJOS STUDIJŲ PROGRAMOS NUOLATINIŲ STUDIJŲ 2020–2021 M. M. RUDENS SEMESTRO
2020 m.rugsėjo-gruodžio mėn.</t>
  </si>
  <si>
    <t>INŽINERIJOS IR BIOMEDICINOS  FAKULTETO 
KINEZITERAPIJOS STUDIJŲ PROGRAMOS NUOLATINIŲ STUDIJŲ 2020–2021 M. M. RUDENS SEMESTRO
I kursas</t>
  </si>
</sst>
</file>

<file path=xl/styles.xml><?xml version="1.0" encoding="utf-8"?>
<styleSheet xmlns="http://schemas.openxmlformats.org/spreadsheetml/2006/main">
  <numFmts count="4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_-;\-* #,##0_-;_-* &quot;-&quot;_-;_-@_-"/>
    <numFmt numFmtId="44" formatCode="_-* #,##0.00\ &quot;Lt&quot;_-;\-* #,##0.00\ &quot;Lt&quot;_-;_-* &quot;-&quot;??\ &quot;Lt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t_-;\-* #,##0\ _L_t_-;_-* &quot;-&quot;\ _L_t_-;_-@_-"/>
    <numFmt numFmtId="181" formatCode="_-* #,##0.00\ _L_t_-;\-* #,##0.00\ _L_t_-;_-* &quot;-&quot;??\ _L_t_-;_-@_-"/>
    <numFmt numFmtId="182" formatCode="[$-809]dd\ mmmm\ yyyy"/>
    <numFmt numFmtId="183" formatCode="dd\-mm\-yyyy"/>
    <numFmt numFmtId="184" formatCode="mmmm\ yyyy"/>
    <numFmt numFmtId="185" formatCode="mmmm\ yyyy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&quot;Taip&quot;;&quot;Taip&quot;;&quot;Ne&quot;"/>
    <numFmt numFmtId="191" formatCode="&quot;Teisinga&quot;;&quot;Teisinga&quot;;&quot;Klaidinga&quot;"/>
    <numFmt numFmtId="192" formatCode="[$€-2]\ ###,000_);[Red]\([$€-2]\ ###,000\)"/>
    <numFmt numFmtId="193" formatCode="dd\-mm\-yyyy;@"/>
    <numFmt numFmtId="194" formatCode="[$-409]dddd\,\ mmmm\ dd\,\ yyyy"/>
    <numFmt numFmtId="195" formatCode="[$-409]h:mm:ss\ AM/PM"/>
    <numFmt numFmtId="196" formatCode="yyyy\-mm\-dd;@"/>
    <numFmt numFmtId="197" formatCode="0.000"/>
    <numFmt numFmtId="198" formatCode="0.0000"/>
    <numFmt numFmtId="199" formatCode="0.0"/>
    <numFmt numFmtId="200" formatCode="mmm/yyyy"/>
    <numFmt numFmtId="201" formatCode="#,##0.00\ &quot;€&quot;"/>
    <numFmt numFmtId="202" formatCode="[$-F400]h:mm:ss\ AM/PM"/>
    <numFmt numFmtId="203" formatCode="[$-427]yyyy\ &quot;m&quot;\.\ mmmm\ d\ &quot;d&quot;\.\,\ dddd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4"/>
      <color indexed="8"/>
      <name val="Times New Roman"/>
      <family val="0"/>
    </font>
    <font>
      <i/>
      <sz val="14"/>
      <color indexed="8"/>
      <name val="Times New Roman"/>
      <family val="0"/>
    </font>
    <font>
      <b/>
      <i/>
      <sz val="12"/>
      <color indexed="8"/>
      <name val="Times New Roman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Times New Roman"/>
      <family val="1"/>
    </font>
    <font>
      <b/>
      <sz val="11"/>
      <color theme="5" tint="-0.4999699890613556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medium"/>
    </border>
    <border>
      <left/>
      <right style="medium"/>
      <top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 style="thin"/>
      <top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/>
    </border>
    <border>
      <left/>
      <right style="thin"/>
      <top/>
      <bottom style="medium"/>
    </border>
    <border>
      <left style="medium"/>
      <right style="thin"/>
      <top style="thin"/>
      <bottom style="medium"/>
    </border>
    <border>
      <left>
        <color indexed="63"/>
      </left>
      <right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/>
      <bottom>
        <color indexed="63"/>
      </bottom>
    </border>
    <border>
      <left style="medium"/>
      <right style="thin"/>
      <top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2" borderId="4" applyNumberFormat="0" applyAlignment="0" applyProtection="0"/>
    <xf numFmtId="0" fontId="51" fillId="0" borderId="0" applyNumberFormat="0" applyFill="0" applyBorder="0" applyAlignment="0" applyProtection="0"/>
    <xf numFmtId="0" fontId="52" fillId="23" borderId="5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33" borderId="0" xfId="0" applyNumberFormat="1" applyFont="1" applyFill="1" applyBorder="1" applyAlignment="1">
      <alignment/>
    </xf>
    <xf numFmtId="0" fontId="6" fillId="33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17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textRotation="90"/>
    </xf>
    <xf numFmtId="183" fontId="4" fillId="0" borderId="13" xfId="0" applyNumberFormat="1" applyFont="1" applyFill="1" applyBorder="1" applyAlignment="1">
      <alignment/>
    </xf>
    <xf numFmtId="49" fontId="2" fillId="0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49" fontId="2" fillId="0" borderId="2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7" fillId="0" borderId="31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 wrapText="1"/>
    </xf>
    <xf numFmtId="49" fontId="9" fillId="34" borderId="11" xfId="0" applyNumberFormat="1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49" fontId="2" fillId="33" borderId="13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49" fontId="2" fillId="33" borderId="32" xfId="0" applyNumberFormat="1" applyFont="1" applyFill="1" applyBorder="1" applyAlignment="1">
      <alignment horizontal="center" vertical="center"/>
    </xf>
    <xf numFmtId="49" fontId="2" fillId="33" borderId="28" xfId="0" applyNumberFormat="1" applyFont="1" applyFill="1" applyBorder="1" applyAlignment="1">
      <alignment horizontal="center" vertical="center"/>
    </xf>
    <xf numFmtId="49" fontId="2" fillId="33" borderId="29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4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185" fontId="7" fillId="0" borderId="0" xfId="0" applyNumberFormat="1" applyFont="1" applyFill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9" fontId="9" fillId="34" borderId="20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/>
    </xf>
    <xf numFmtId="49" fontId="2" fillId="33" borderId="33" xfId="0" applyNumberFormat="1" applyFont="1" applyFill="1" applyBorder="1" applyAlignment="1">
      <alignment horizontal="center" vertical="center"/>
    </xf>
    <xf numFmtId="49" fontId="10" fillId="34" borderId="11" xfId="0" applyNumberFormat="1" applyFont="1" applyFill="1" applyBorder="1" applyAlignment="1">
      <alignment horizontal="center" vertical="center" wrapText="1"/>
    </xf>
    <xf numFmtId="49" fontId="10" fillId="34" borderId="27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9" fontId="4" fillId="34" borderId="27" xfId="0" applyNumberFormat="1" applyFont="1" applyFill="1" applyBorder="1" applyAlignment="1">
      <alignment horizontal="center" vertical="center" wrapText="1"/>
    </xf>
    <xf numFmtId="0" fontId="0" fillId="0" borderId="19" xfId="0" applyNumberFormat="1" applyBorder="1" applyAlignment="1">
      <alignment/>
    </xf>
    <xf numFmtId="0" fontId="4" fillId="33" borderId="34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center" vertical="center"/>
    </xf>
    <xf numFmtId="0" fontId="2" fillId="35" borderId="28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49" fontId="2" fillId="33" borderId="36" xfId="0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49" fontId="2" fillId="33" borderId="38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183" fontId="4" fillId="33" borderId="34" xfId="0" applyNumberFormat="1" applyFont="1" applyFill="1" applyBorder="1" applyAlignment="1">
      <alignment/>
    </xf>
    <xf numFmtId="49" fontId="7" fillId="33" borderId="39" xfId="0" applyNumberFormat="1" applyFont="1" applyFill="1" applyBorder="1" applyAlignment="1">
      <alignment horizontal="center" vertical="center" wrapText="1"/>
    </xf>
    <xf numFmtId="49" fontId="2" fillId="33" borderId="40" xfId="0" applyNumberFormat="1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center" vertical="center"/>
    </xf>
    <xf numFmtId="49" fontId="2" fillId="33" borderId="39" xfId="0" applyNumberFormat="1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 wrapText="1"/>
    </xf>
    <xf numFmtId="49" fontId="10" fillId="34" borderId="20" xfId="0" applyNumberFormat="1" applyFont="1" applyFill="1" applyBorder="1" applyAlignment="1">
      <alignment horizontal="center" vertical="center" wrapText="1"/>
    </xf>
    <xf numFmtId="0" fontId="9" fillId="34" borderId="41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49" fontId="10" fillId="0" borderId="42" xfId="0" applyNumberFormat="1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2" fillId="0" borderId="45" xfId="0" applyFont="1" applyFill="1" applyBorder="1" applyAlignment="1">
      <alignment horizontal="center" vertical="center" textRotation="90"/>
    </xf>
    <xf numFmtId="0" fontId="4" fillId="33" borderId="16" xfId="0" applyFont="1" applyFill="1" applyBorder="1" applyAlignment="1">
      <alignment/>
    </xf>
    <xf numFmtId="49" fontId="2" fillId="0" borderId="41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/>
    </xf>
    <xf numFmtId="0" fontId="4" fillId="0" borderId="45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/>
    </xf>
    <xf numFmtId="49" fontId="2" fillId="0" borderId="47" xfId="0" applyNumberFormat="1" applyFont="1" applyFill="1" applyBorder="1" applyAlignment="1">
      <alignment horizontal="center" vertical="center"/>
    </xf>
    <xf numFmtId="183" fontId="2" fillId="0" borderId="0" xfId="0" applyNumberFormat="1" applyFont="1" applyFill="1" applyBorder="1" applyAlignment="1">
      <alignment horizontal="center" vertical="center" textRotation="90"/>
    </xf>
    <xf numFmtId="183" fontId="4" fillId="33" borderId="16" xfId="0" applyNumberFormat="1" applyFont="1" applyFill="1" applyBorder="1" applyAlignment="1">
      <alignment/>
    </xf>
    <xf numFmtId="49" fontId="2" fillId="33" borderId="22" xfId="0" applyNumberFormat="1" applyFont="1" applyFill="1" applyBorder="1" applyAlignment="1">
      <alignment horizontal="center" vertical="center"/>
    </xf>
    <xf numFmtId="49" fontId="2" fillId="0" borderId="48" xfId="0" applyNumberFormat="1" applyFont="1" applyFill="1" applyBorder="1" applyAlignment="1">
      <alignment horizontal="center" vertical="center"/>
    </xf>
    <xf numFmtId="49" fontId="9" fillId="33" borderId="20" xfId="0" applyNumberFormat="1" applyFont="1" applyFill="1" applyBorder="1" applyAlignment="1">
      <alignment horizontal="center" vertical="center" wrapText="1"/>
    </xf>
    <xf numFmtId="49" fontId="9" fillId="34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49" fontId="9" fillId="34" borderId="27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185" fontId="7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NumberFormat="1" applyFont="1" applyAlignment="1">
      <alignment/>
    </xf>
    <xf numFmtId="0" fontId="7" fillId="33" borderId="15" xfId="0" applyNumberFormat="1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0" fontId="7" fillId="33" borderId="42" xfId="0" applyNumberFormat="1" applyFont="1" applyFill="1" applyBorder="1" applyAlignment="1">
      <alignment horizontal="center" vertical="center"/>
    </xf>
    <xf numFmtId="49" fontId="7" fillId="33" borderId="16" xfId="0" applyNumberFormat="1" applyFont="1" applyFill="1" applyBorder="1" applyAlignment="1">
      <alignment horizontal="center" vertical="center"/>
    </xf>
    <xf numFmtId="0" fontId="6" fillId="34" borderId="16" xfId="0" applyNumberFormat="1" applyFont="1" applyFill="1" applyBorder="1" applyAlignment="1">
      <alignment/>
    </xf>
    <xf numFmtId="0" fontId="7" fillId="34" borderId="15" xfId="0" applyNumberFormat="1" applyFont="1" applyFill="1" applyBorder="1" applyAlignment="1">
      <alignment horizontal="center" vertical="center"/>
    </xf>
    <xf numFmtId="0" fontId="6" fillId="33" borderId="45" xfId="0" applyNumberFormat="1" applyFont="1" applyFill="1" applyBorder="1" applyAlignment="1">
      <alignment/>
    </xf>
    <xf numFmtId="0" fontId="6" fillId="33" borderId="0" xfId="0" applyNumberFormat="1" applyFont="1" applyFill="1" applyBorder="1" applyAlignment="1">
      <alignment/>
    </xf>
    <xf numFmtId="0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34" borderId="0" xfId="0" applyNumberFormat="1" applyFont="1" applyFill="1" applyBorder="1" applyAlignment="1">
      <alignment horizontal="center" vertical="center" wrapText="1"/>
    </xf>
    <xf numFmtId="49" fontId="7" fillId="34" borderId="0" xfId="0" applyNumberFormat="1" applyFont="1" applyFill="1" applyBorder="1" applyAlignment="1">
      <alignment horizontal="center" vertical="center" wrapText="1"/>
    </xf>
    <xf numFmtId="49" fontId="7" fillId="34" borderId="11" xfId="0" applyNumberFormat="1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49" fontId="9" fillId="34" borderId="22" xfId="0" applyNumberFormat="1" applyFont="1" applyFill="1" applyBorder="1" applyAlignment="1">
      <alignment horizontal="center" vertical="center" wrapText="1"/>
    </xf>
    <xf numFmtId="49" fontId="10" fillId="33" borderId="39" xfId="0" applyNumberFormat="1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center" vertical="center"/>
    </xf>
    <xf numFmtId="0" fontId="9" fillId="34" borderId="51" xfId="0" applyFont="1" applyFill="1" applyBorder="1" applyAlignment="1">
      <alignment horizontal="center" vertical="center" wrapText="1"/>
    </xf>
    <xf numFmtId="49" fontId="2" fillId="34" borderId="23" xfId="0" applyNumberFormat="1" applyFont="1" applyFill="1" applyBorder="1" applyAlignment="1">
      <alignment horizontal="center" vertical="center"/>
    </xf>
    <xf numFmtId="49" fontId="2" fillId="34" borderId="21" xfId="0" applyNumberFormat="1" applyFont="1" applyFill="1" applyBorder="1" applyAlignment="1">
      <alignment horizontal="center" vertical="center"/>
    </xf>
    <xf numFmtId="0" fontId="9" fillId="34" borderId="41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/>
    </xf>
    <xf numFmtId="49" fontId="2" fillId="34" borderId="19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 wrapText="1"/>
    </xf>
    <xf numFmtId="49" fontId="9" fillId="34" borderId="20" xfId="0" applyNumberFormat="1" applyFont="1" applyFill="1" applyBorder="1" applyAlignment="1">
      <alignment horizontal="center" vertical="center" wrapText="1"/>
    </xf>
    <xf numFmtId="49" fontId="10" fillId="34" borderId="14" xfId="0" applyNumberFormat="1" applyFont="1" applyFill="1" applyBorder="1" applyAlignment="1">
      <alignment horizontal="center" vertical="center" wrapText="1"/>
    </xf>
    <xf numFmtId="49" fontId="7" fillId="34" borderId="11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 wrapText="1"/>
    </xf>
    <xf numFmtId="49" fontId="2" fillId="34" borderId="24" xfId="0" applyNumberFormat="1" applyFont="1" applyFill="1" applyBorder="1" applyAlignment="1">
      <alignment horizontal="center" vertical="center"/>
    </xf>
    <xf numFmtId="49" fontId="2" fillId="34" borderId="25" xfId="0" applyNumberFormat="1" applyFont="1" applyFill="1" applyBorder="1" applyAlignment="1">
      <alignment horizontal="center" vertical="center"/>
    </xf>
    <xf numFmtId="0" fontId="9" fillId="34" borderId="49" xfId="0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49" fontId="6" fillId="0" borderId="44" xfId="0" applyNumberFormat="1" applyFont="1" applyFill="1" applyBorder="1" applyAlignment="1">
      <alignment horizontal="center" vertical="center" wrapText="1"/>
    </xf>
    <xf numFmtId="49" fontId="7" fillId="0" borderId="44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33" borderId="19" xfId="0" applyNumberFormat="1" applyFont="1" applyFill="1" applyBorder="1" applyAlignment="1">
      <alignment horizontal="center" vertical="center"/>
    </xf>
    <xf numFmtId="0" fontId="7" fillId="34" borderId="19" xfId="0" applyNumberFormat="1" applyFont="1" applyFill="1" applyBorder="1" applyAlignment="1">
      <alignment horizontal="center" vertical="center" wrapText="1"/>
    </xf>
    <xf numFmtId="49" fontId="7" fillId="34" borderId="19" xfId="0" applyNumberFormat="1" applyFont="1" applyFill="1" applyBorder="1" applyAlignment="1">
      <alignment horizontal="center" vertical="center" wrapText="1"/>
    </xf>
    <xf numFmtId="0" fontId="7" fillId="34" borderId="19" xfId="0" applyNumberFormat="1" applyFont="1" applyFill="1" applyBorder="1" applyAlignment="1">
      <alignment horizontal="center" vertical="center"/>
    </xf>
    <xf numFmtId="0" fontId="7" fillId="35" borderId="19" xfId="0" applyNumberFormat="1" applyFont="1" applyFill="1" applyBorder="1" applyAlignment="1">
      <alignment horizontal="center" vertical="center"/>
    </xf>
    <xf numFmtId="0" fontId="7" fillId="36" borderId="19" xfId="0" applyNumberFormat="1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7" fillId="0" borderId="52" xfId="0" applyNumberFormat="1" applyFont="1" applyBorder="1" applyAlignment="1">
      <alignment horizontal="center" vertical="center" wrapText="1"/>
    </xf>
    <xf numFmtId="14" fontId="7" fillId="0" borderId="52" xfId="0" applyNumberFormat="1" applyFont="1" applyBorder="1" applyAlignment="1">
      <alignment horizontal="center" vertical="center" wrapText="1"/>
    </xf>
    <xf numFmtId="196" fontId="7" fillId="0" borderId="52" xfId="0" applyNumberFormat="1" applyFont="1" applyBorder="1" applyAlignment="1">
      <alignment vertical="center" wrapText="1"/>
    </xf>
    <xf numFmtId="196" fontId="7" fillId="0" borderId="27" xfId="0" applyNumberFormat="1" applyFont="1" applyBorder="1" applyAlignment="1">
      <alignment vertical="center" wrapText="1"/>
    </xf>
    <xf numFmtId="0" fontId="7" fillId="34" borderId="11" xfId="0" applyNumberFormat="1" applyFont="1" applyFill="1" applyBorder="1" applyAlignment="1">
      <alignment horizontal="center" vertical="center" wrapText="1"/>
    </xf>
    <xf numFmtId="0" fontId="7" fillId="35" borderId="15" xfId="0" applyNumberFormat="1" applyFont="1" applyFill="1" applyBorder="1" applyAlignment="1">
      <alignment horizontal="center" vertical="center"/>
    </xf>
    <xf numFmtId="0" fontId="7" fillId="36" borderId="11" xfId="0" applyNumberFormat="1" applyFont="1" applyFill="1" applyBorder="1" applyAlignment="1">
      <alignment horizontal="center" vertical="center" wrapText="1"/>
    </xf>
    <xf numFmtId="49" fontId="7" fillId="33" borderId="49" xfId="0" applyNumberFormat="1" applyFont="1" applyFill="1" applyBorder="1" applyAlignment="1">
      <alignment horizontal="center" vertical="center"/>
    </xf>
    <xf numFmtId="49" fontId="7" fillId="33" borderId="53" xfId="0" applyNumberFormat="1" applyFont="1" applyFill="1" applyBorder="1" applyAlignment="1">
      <alignment horizontal="center" vertical="center"/>
    </xf>
    <xf numFmtId="0" fontId="7" fillId="34" borderId="53" xfId="0" applyNumberFormat="1" applyFont="1" applyFill="1" applyBorder="1" applyAlignment="1">
      <alignment horizontal="center" vertical="center" wrapText="1"/>
    </xf>
    <xf numFmtId="0" fontId="7" fillId="0" borderId="53" xfId="0" applyNumberFormat="1" applyFont="1" applyBorder="1" applyAlignment="1">
      <alignment horizontal="center" vertical="center" wrapText="1"/>
    </xf>
    <xf numFmtId="0" fontId="7" fillId="34" borderId="22" xfId="0" applyNumberFormat="1" applyFont="1" applyFill="1" applyBorder="1" applyAlignment="1">
      <alignment horizontal="center" vertical="center" wrapText="1"/>
    </xf>
    <xf numFmtId="49" fontId="7" fillId="36" borderId="19" xfId="0" applyNumberFormat="1" applyFont="1" applyFill="1" applyBorder="1" applyAlignment="1">
      <alignment horizontal="center" vertical="center" wrapText="1"/>
    </xf>
    <xf numFmtId="49" fontId="7" fillId="34" borderId="53" xfId="0" applyNumberFormat="1" applyFont="1" applyFill="1" applyBorder="1" applyAlignment="1">
      <alignment horizontal="center" vertical="center" wrapText="1"/>
    </xf>
    <xf numFmtId="14" fontId="7" fillId="0" borderId="52" xfId="0" applyNumberFormat="1" applyFont="1" applyBorder="1" applyAlignment="1">
      <alignment vertical="center" wrapText="1"/>
    </xf>
    <xf numFmtId="14" fontId="7" fillId="0" borderId="27" xfId="0" applyNumberFormat="1" applyFont="1" applyBorder="1" applyAlignment="1">
      <alignment vertical="center" wrapText="1"/>
    </xf>
    <xf numFmtId="0" fontId="7" fillId="34" borderId="52" xfId="0" applyNumberFormat="1" applyFont="1" applyFill="1" applyBorder="1" applyAlignment="1">
      <alignment horizontal="center" vertical="center" wrapText="1"/>
    </xf>
    <xf numFmtId="196" fontId="7" fillId="34" borderId="52" xfId="0" applyNumberFormat="1" applyFont="1" applyFill="1" applyBorder="1" applyAlignment="1">
      <alignment vertical="center" wrapText="1"/>
    </xf>
    <xf numFmtId="49" fontId="7" fillId="36" borderId="11" xfId="0" applyNumberFormat="1" applyFont="1" applyFill="1" applyBorder="1" applyAlignment="1">
      <alignment horizontal="center" vertical="center" wrapText="1"/>
    </xf>
    <xf numFmtId="49" fontId="7" fillId="34" borderId="22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Border="1" applyAlignment="1">
      <alignment horizontal="center" vertical="center"/>
    </xf>
    <xf numFmtId="0" fontId="7" fillId="33" borderId="54" xfId="0" applyNumberFormat="1" applyFont="1" applyFill="1" applyBorder="1" applyAlignment="1">
      <alignment horizontal="center" vertical="center" wrapText="1"/>
    </xf>
    <xf numFmtId="0" fontId="59" fillId="34" borderId="19" xfId="0" applyNumberFormat="1" applyFont="1" applyFill="1" applyBorder="1" applyAlignment="1">
      <alignment horizontal="center" vertical="center" wrapText="1"/>
    </xf>
    <xf numFmtId="49" fontId="59" fillId="34" borderId="19" xfId="0" applyNumberFormat="1" applyFont="1" applyFill="1" applyBorder="1" applyAlignment="1">
      <alignment horizontal="center" vertical="center" wrapText="1"/>
    </xf>
    <xf numFmtId="0" fontId="60" fillId="36" borderId="19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53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0" fontId="7" fillId="37" borderId="19" xfId="0" applyNumberFormat="1" applyFont="1" applyFill="1" applyBorder="1" applyAlignment="1">
      <alignment horizontal="center" vertical="center" wrapText="1"/>
    </xf>
    <xf numFmtId="49" fontId="7" fillId="37" borderId="19" xfId="0" applyNumberFormat="1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/>
    </xf>
    <xf numFmtId="0" fontId="7" fillId="33" borderId="55" xfId="0" applyNumberFormat="1" applyFont="1" applyFill="1" applyBorder="1" applyAlignment="1">
      <alignment horizontal="center" vertical="center"/>
    </xf>
    <xf numFmtId="0" fontId="7" fillId="34" borderId="56" xfId="0" applyNumberFormat="1" applyFont="1" applyFill="1" applyBorder="1" applyAlignment="1">
      <alignment horizontal="center" vertical="center"/>
    </xf>
    <xf numFmtId="0" fontId="7" fillId="35" borderId="17" xfId="0" applyNumberFormat="1" applyFont="1" applyFill="1" applyBorder="1" applyAlignment="1">
      <alignment horizontal="center" vertical="center"/>
    </xf>
    <xf numFmtId="0" fontId="7" fillId="34" borderId="42" xfId="0" applyNumberFormat="1" applyFont="1" applyFill="1" applyBorder="1" applyAlignment="1">
      <alignment horizontal="center" vertical="center"/>
    </xf>
    <xf numFmtId="0" fontId="7" fillId="38" borderId="15" xfId="0" applyNumberFormat="1" applyFont="1" applyFill="1" applyBorder="1" applyAlignment="1">
      <alignment horizontal="center" vertical="center"/>
    </xf>
    <xf numFmtId="0" fontId="9" fillId="34" borderId="57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49" fontId="2" fillId="33" borderId="53" xfId="0" applyNumberFormat="1" applyFont="1" applyFill="1" applyBorder="1" applyAlignment="1">
      <alignment horizontal="center" vertical="center"/>
    </xf>
    <xf numFmtId="49" fontId="2" fillId="0" borderId="57" xfId="0" applyNumberFormat="1" applyFont="1" applyFill="1" applyBorder="1" applyAlignment="1">
      <alignment horizontal="center" vertical="center"/>
    </xf>
    <xf numFmtId="49" fontId="2" fillId="33" borderId="58" xfId="0" applyNumberFormat="1" applyFont="1" applyFill="1" applyBorder="1" applyAlignment="1">
      <alignment horizontal="center" vertical="center"/>
    </xf>
    <xf numFmtId="183" fontId="4" fillId="33" borderId="59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183" fontId="4" fillId="33" borderId="12" xfId="0" applyNumberFormat="1" applyFont="1" applyFill="1" applyBorder="1" applyAlignment="1">
      <alignment/>
    </xf>
    <xf numFmtId="0" fontId="9" fillId="33" borderId="58" xfId="0" applyFont="1" applyFill="1" applyBorder="1" applyAlignment="1">
      <alignment horizontal="center" vertical="center" wrapText="1"/>
    </xf>
    <xf numFmtId="49" fontId="2" fillId="0" borderId="60" xfId="0" applyNumberFormat="1" applyFont="1" applyFill="1" applyBorder="1" applyAlignment="1">
      <alignment horizontal="center" vertical="center"/>
    </xf>
    <xf numFmtId="0" fontId="9" fillId="34" borderId="28" xfId="0" applyFont="1" applyFill="1" applyBorder="1" applyAlignment="1">
      <alignment horizontal="center" vertical="center" wrapText="1"/>
    </xf>
    <xf numFmtId="49" fontId="10" fillId="0" borderId="28" xfId="0" applyNumberFormat="1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/>
    </xf>
    <xf numFmtId="183" fontId="4" fillId="33" borderId="22" xfId="0" applyNumberFormat="1" applyFont="1" applyFill="1" applyBorder="1" applyAlignment="1">
      <alignment/>
    </xf>
    <xf numFmtId="0" fontId="9" fillId="34" borderId="61" xfId="0" applyFont="1" applyFill="1" applyBorder="1" applyAlignment="1">
      <alignment horizontal="center" vertical="center" wrapText="1"/>
    </xf>
    <xf numFmtId="49" fontId="10" fillId="0" borderId="49" xfId="0" applyNumberFormat="1" applyFont="1" applyFill="1" applyBorder="1" applyAlignment="1">
      <alignment horizontal="center" vertical="center" wrapText="1"/>
    </xf>
    <xf numFmtId="49" fontId="7" fillId="33" borderId="62" xfId="0" applyNumberFormat="1" applyFont="1" applyFill="1" applyBorder="1" applyAlignment="1">
      <alignment horizontal="center" vertical="center" wrapText="1"/>
    </xf>
    <xf numFmtId="49" fontId="10" fillId="34" borderId="22" xfId="0" applyNumberFormat="1" applyFont="1" applyFill="1" applyBorder="1" applyAlignment="1">
      <alignment horizontal="center" vertical="center" wrapText="1"/>
    </xf>
    <xf numFmtId="0" fontId="9" fillId="34" borderId="63" xfId="0" applyFont="1" applyFill="1" applyBorder="1" applyAlignment="1">
      <alignment horizontal="center" vertical="center" wrapText="1"/>
    </xf>
    <xf numFmtId="49" fontId="9" fillId="34" borderId="62" xfId="0" applyNumberFormat="1" applyFont="1" applyFill="1" applyBorder="1" applyAlignment="1">
      <alignment horizontal="center" vertical="center" wrapText="1"/>
    </xf>
    <xf numFmtId="0" fontId="10" fillId="0" borderId="62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49" fontId="7" fillId="33" borderId="22" xfId="0" applyNumberFormat="1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/>
    </xf>
    <xf numFmtId="0" fontId="7" fillId="34" borderId="10" xfId="0" applyNumberFormat="1" applyFont="1" applyFill="1" applyBorder="1" applyAlignment="1">
      <alignment horizontal="center" vertical="center"/>
    </xf>
    <xf numFmtId="0" fontId="7" fillId="35" borderId="10" xfId="0" applyNumberFormat="1" applyFont="1" applyFill="1" applyBorder="1" applyAlignment="1">
      <alignment horizontal="center" vertical="center"/>
    </xf>
    <xf numFmtId="49" fontId="7" fillId="33" borderId="36" xfId="0" applyNumberFormat="1" applyFont="1" applyFill="1" applyBorder="1" applyAlignment="1">
      <alignment horizontal="center" vertical="center"/>
    </xf>
    <xf numFmtId="0" fontId="7" fillId="0" borderId="41" xfId="0" applyNumberFormat="1" applyFont="1" applyBorder="1" applyAlignment="1">
      <alignment horizontal="center" vertical="center" wrapText="1"/>
    </xf>
    <xf numFmtId="0" fontId="7" fillId="34" borderId="15" xfId="0" applyNumberFormat="1" applyFont="1" applyFill="1" applyBorder="1" applyAlignment="1">
      <alignment horizontal="center" vertical="center" wrapText="1"/>
    </xf>
    <xf numFmtId="0" fontId="7" fillId="36" borderId="15" xfId="0" applyNumberFormat="1" applyFont="1" applyFill="1" applyBorder="1" applyAlignment="1">
      <alignment horizontal="center" vertical="center" wrapText="1"/>
    </xf>
    <xf numFmtId="0" fontId="7" fillId="34" borderId="49" xfId="0" applyNumberFormat="1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textRotation="90"/>
    </xf>
    <xf numFmtId="0" fontId="2" fillId="0" borderId="63" xfId="0" applyFont="1" applyFill="1" applyBorder="1" applyAlignment="1">
      <alignment horizontal="center" vertical="center" textRotation="90"/>
    </xf>
    <xf numFmtId="0" fontId="2" fillId="0" borderId="61" xfId="0" applyFont="1" applyFill="1" applyBorder="1" applyAlignment="1">
      <alignment horizontal="center" vertical="center" textRotation="90"/>
    </xf>
    <xf numFmtId="183" fontId="2" fillId="0" borderId="41" xfId="0" applyNumberFormat="1" applyFont="1" applyFill="1" applyBorder="1" applyAlignment="1">
      <alignment horizontal="center" vertical="center" textRotation="90"/>
    </xf>
    <xf numFmtId="183" fontId="4" fillId="0" borderId="15" xfId="0" applyNumberFormat="1" applyFont="1" applyFill="1" applyBorder="1" applyAlignment="1">
      <alignment/>
    </xf>
    <xf numFmtId="183" fontId="4" fillId="0" borderId="49" xfId="0" applyNumberFormat="1" applyFont="1" applyFill="1" applyBorder="1" applyAlignment="1">
      <alignment/>
    </xf>
    <xf numFmtId="0" fontId="2" fillId="0" borderId="41" xfId="0" applyFont="1" applyFill="1" applyBorder="1" applyAlignment="1">
      <alignment horizontal="center" vertical="center" textRotation="90"/>
    </xf>
    <xf numFmtId="0" fontId="2" fillId="0" borderId="15" xfId="0" applyFont="1" applyFill="1" applyBorder="1" applyAlignment="1">
      <alignment horizontal="center" vertical="center" textRotation="90"/>
    </xf>
    <xf numFmtId="183" fontId="2" fillId="0" borderId="27" xfId="0" applyNumberFormat="1" applyFont="1" applyFill="1" applyBorder="1" applyAlignment="1">
      <alignment horizontal="center" vertical="center" textRotation="90"/>
    </xf>
    <xf numFmtId="183" fontId="4" fillId="0" borderId="11" xfId="0" applyNumberFormat="1" applyFont="1" applyFill="1" applyBorder="1" applyAlignment="1">
      <alignment/>
    </xf>
    <xf numFmtId="0" fontId="2" fillId="0" borderId="64" xfId="0" applyFont="1" applyFill="1" applyBorder="1" applyAlignment="1">
      <alignment horizontal="center" vertical="center" textRotation="90"/>
    </xf>
    <xf numFmtId="0" fontId="2" fillId="0" borderId="65" xfId="0" applyFont="1" applyFill="1" applyBorder="1" applyAlignment="1">
      <alignment horizontal="center" vertical="center" textRotation="90"/>
    </xf>
    <xf numFmtId="183" fontId="2" fillId="0" borderId="64" xfId="0" applyNumberFormat="1" applyFont="1" applyFill="1" applyBorder="1" applyAlignment="1">
      <alignment horizontal="center" vertical="center" textRotation="90"/>
    </xf>
    <xf numFmtId="183" fontId="4" fillId="0" borderId="65" xfId="0" applyNumberFormat="1" applyFont="1" applyFill="1" applyBorder="1" applyAlignment="1">
      <alignment/>
    </xf>
    <xf numFmtId="183" fontId="2" fillId="0" borderId="66" xfId="0" applyNumberFormat="1" applyFont="1" applyFill="1" applyBorder="1" applyAlignment="1">
      <alignment horizontal="center" vertical="center" textRotation="90"/>
    </xf>
    <xf numFmtId="183" fontId="2" fillId="0" borderId="54" xfId="0" applyNumberFormat="1" applyFont="1" applyFill="1" applyBorder="1" applyAlignment="1">
      <alignment horizontal="center" vertical="center" textRotation="90"/>
    </xf>
    <xf numFmtId="183" fontId="2" fillId="0" borderId="51" xfId="0" applyNumberFormat="1" applyFont="1" applyFill="1" applyBorder="1" applyAlignment="1">
      <alignment horizontal="center" vertical="center" textRotation="90"/>
    </xf>
    <xf numFmtId="183" fontId="2" fillId="0" borderId="63" xfId="0" applyNumberFormat="1" applyFont="1" applyFill="1" applyBorder="1" applyAlignment="1">
      <alignment horizontal="center" vertical="center" textRotation="90"/>
    </xf>
    <xf numFmtId="183" fontId="2" fillId="0" borderId="61" xfId="0" applyNumberFormat="1" applyFont="1" applyFill="1" applyBorder="1" applyAlignment="1">
      <alignment horizontal="center" vertical="center" textRotation="90"/>
    </xf>
    <xf numFmtId="0" fontId="2" fillId="0" borderId="34" xfId="0" applyFont="1" applyFill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textRotation="90"/>
    </xf>
    <xf numFmtId="0" fontId="4" fillId="0" borderId="15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183" fontId="2" fillId="0" borderId="14" xfId="0" applyNumberFormat="1" applyFont="1" applyFill="1" applyBorder="1" applyAlignment="1">
      <alignment horizontal="center" vertical="center" textRotation="90"/>
    </xf>
    <xf numFmtId="183" fontId="4" fillId="0" borderId="47" xfId="0" applyNumberFormat="1" applyFont="1" applyFill="1" applyBorder="1" applyAlignment="1">
      <alignment/>
    </xf>
    <xf numFmtId="185" fontId="7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2" fillId="33" borderId="63" xfId="0" applyFont="1" applyFill="1" applyBorder="1" applyAlignment="1">
      <alignment horizontal="center" vertical="center" textRotation="90"/>
    </xf>
    <xf numFmtId="183" fontId="2" fillId="0" borderId="67" xfId="0" applyNumberFormat="1" applyFont="1" applyFill="1" applyBorder="1" applyAlignment="1">
      <alignment horizontal="center" vertical="center" textRotation="90"/>
    </xf>
    <xf numFmtId="183" fontId="4" fillId="0" borderId="68" xfId="0" applyNumberFormat="1" applyFont="1" applyFill="1" applyBorder="1" applyAlignment="1">
      <alignment/>
    </xf>
    <xf numFmtId="183" fontId="4" fillId="0" borderId="69" xfId="0" applyNumberFormat="1" applyFont="1" applyFill="1" applyBorder="1" applyAlignment="1">
      <alignment/>
    </xf>
    <xf numFmtId="183" fontId="2" fillId="0" borderId="55" xfId="0" applyNumberFormat="1" applyFont="1" applyFill="1" applyBorder="1" applyAlignment="1">
      <alignment horizontal="center" vertical="center" textRotation="90"/>
    </xf>
    <xf numFmtId="183" fontId="4" fillId="0" borderId="42" xfId="0" applyNumberFormat="1" applyFont="1" applyFill="1" applyBorder="1" applyAlignment="1">
      <alignment/>
    </xf>
    <xf numFmtId="183" fontId="4" fillId="0" borderId="56" xfId="0" applyNumberFormat="1" applyFont="1" applyFill="1" applyBorder="1" applyAlignment="1">
      <alignment/>
    </xf>
    <xf numFmtId="183" fontId="2" fillId="33" borderId="67" xfId="0" applyNumberFormat="1" applyFont="1" applyFill="1" applyBorder="1" applyAlignment="1">
      <alignment horizontal="center" vertical="center" textRotation="90"/>
    </xf>
    <xf numFmtId="183" fontId="4" fillId="33" borderId="68" xfId="0" applyNumberFormat="1" applyFont="1" applyFill="1" applyBorder="1" applyAlignment="1">
      <alignment/>
    </xf>
    <xf numFmtId="183" fontId="4" fillId="33" borderId="69" xfId="0" applyNumberFormat="1" applyFont="1" applyFill="1" applyBorder="1" applyAlignment="1">
      <alignment/>
    </xf>
    <xf numFmtId="0" fontId="12" fillId="0" borderId="0" xfId="0" applyFont="1" applyFill="1" applyAlignment="1">
      <alignment horizontal="center" vertical="center"/>
    </xf>
    <xf numFmtId="0" fontId="2" fillId="33" borderId="67" xfId="0" applyFont="1" applyFill="1" applyBorder="1" applyAlignment="1">
      <alignment horizontal="center" vertical="center" textRotation="90"/>
    </xf>
    <xf numFmtId="0" fontId="4" fillId="33" borderId="68" xfId="0" applyFont="1" applyFill="1" applyBorder="1" applyAlignment="1">
      <alignment/>
    </xf>
    <xf numFmtId="0" fontId="4" fillId="33" borderId="69" xfId="0" applyFont="1" applyFill="1" applyBorder="1" applyAlignment="1">
      <alignment/>
    </xf>
    <xf numFmtId="183" fontId="4" fillId="0" borderId="34" xfId="0" applyNumberFormat="1" applyFont="1" applyFill="1" applyBorder="1" applyAlignment="1">
      <alignment/>
    </xf>
    <xf numFmtId="0" fontId="2" fillId="0" borderId="43" xfId="0" applyFont="1" applyFill="1" applyBorder="1" applyAlignment="1">
      <alignment horizontal="center" vertical="center" textRotation="90"/>
    </xf>
    <xf numFmtId="0" fontId="2" fillId="0" borderId="45" xfId="0" applyFont="1" applyFill="1" applyBorder="1" applyAlignment="1">
      <alignment horizontal="center" vertical="center" textRotation="90"/>
    </xf>
    <xf numFmtId="0" fontId="2" fillId="34" borderId="14" xfId="0" applyFont="1" applyFill="1" applyBorder="1" applyAlignment="1">
      <alignment horizontal="center" vertical="center" textRotation="90"/>
    </xf>
    <xf numFmtId="0" fontId="4" fillId="34" borderId="15" xfId="0" applyFont="1" applyFill="1" applyBorder="1" applyAlignment="1">
      <alignment/>
    </xf>
    <xf numFmtId="0" fontId="4" fillId="34" borderId="47" xfId="0" applyFont="1" applyFill="1" applyBorder="1" applyAlignment="1">
      <alignment/>
    </xf>
    <xf numFmtId="183" fontId="2" fillId="34" borderId="14" xfId="0" applyNumberFormat="1" applyFont="1" applyFill="1" applyBorder="1" applyAlignment="1">
      <alignment horizontal="center" vertical="center" textRotation="90"/>
    </xf>
    <xf numFmtId="183" fontId="4" fillId="34" borderId="15" xfId="0" applyNumberFormat="1" applyFont="1" applyFill="1" applyBorder="1" applyAlignment="1">
      <alignment/>
    </xf>
    <xf numFmtId="183" fontId="4" fillId="34" borderId="47" xfId="0" applyNumberFormat="1" applyFont="1" applyFill="1" applyBorder="1" applyAlignment="1">
      <alignment/>
    </xf>
    <xf numFmtId="183" fontId="2" fillId="0" borderId="65" xfId="0" applyNumberFormat="1" applyFont="1" applyFill="1" applyBorder="1" applyAlignment="1">
      <alignment horizontal="center" vertical="center" textRotation="90"/>
    </xf>
    <xf numFmtId="183" fontId="2" fillId="33" borderId="64" xfId="0" applyNumberFormat="1" applyFont="1" applyFill="1" applyBorder="1" applyAlignment="1">
      <alignment horizontal="center" vertical="center" textRotation="90"/>
    </xf>
    <xf numFmtId="183" fontId="2" fillId="33" borderId="65" xfId="0" applyNumberFormat="1" applyFont="1" applyFill="1" applyBorder="1" applyAlignment="1">
      <alignment horizontal="center" vertical="center" textRotation="90"/>
    </xf>
    <xf numFmtId="183" fontId="2" fillId="33" borderId="34" xfId="0" applyNumberFormat="1" applyFont="1" applyFill="1" applyBorder="1" applyAlignment="1">
      <alignment horizontal="center" vertical="center" textRotation="90"/>
    </xf>
    <xf numFmtId="0" fontId="2" fillId="33" borderId="43" xfId="0" applyFont="1" applyFill="1" applyBorder="1" applyAlignment="1">
      <alignment horizontal="center" vertical="center" textRotation="90"/>
    </xf>
    <xf numFmtId="0" fontId="2" fillId="33" borderId="45" xfId="0" applyFont="1" applyFill="1" applyBorder="1" applyAlignment="1">
      <alignment horizontal="center" vertical="center" textRotation="90"/>
    </xf>
    <xf numFmtId="0" fontId="2" fillId="33" borderId="16" xfId="0" applyFont="1" applyFill="1" applyBorder="1" applyAlignment="1">
      <alignment horizontal="center" vertical="center" textRotation="90"/>
    </xf>
    <xf numFmtId="0" fontId="11" fillId="0" borderId="17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/>
    </xf>
    <xf numFmtId="183" fontId="4" fillId="0" borderId="70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185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</cellXfs>
  <cellStyles count="5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 2" xfId="48"/>
    <cellStyle name="Normal 3" xfId="49"/>
    <cellStyle name="Normal 4" xfId="50"/>
    <cellStyle name="Paryškinimas 1" xfId="51"/>
    <cellStyle name="Paryškinimas 2" xfId="52"/>
    <cellStyle name="Paryškinimas 3" xfId="53"/>
    <cellStyle name="Paryškinimas 4" xfId="54"/>
    <cellStyle name="Paryškinimas 5" xfId="55"/>
    <cellStyle name="Paryškinimas 6" xfId="56"/>
    <cellStyle name="Pastaba" xfId="57"/>
    <cellStyle name="Pavadinimas" xfId="58"/>
    <cellStyle name="Percent" xfId="59"/>
    <cellStyle name="Skaičiavimas" xfId="60"/>
    <cellStyle name="Suma" xfId="61"/>
    <cellStyle name="Susietas langelis" xfId="62"/>
    <cellStyle name="Tikrinimo langelis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0</xdr:row>
      <xdr:rowOff>0</xdr:rowOff>
    </xdr:from>
    <xdr:to>
      <xdr:col>6</xdr:col>
      <xdr:colOff>371475</xdr:colOff>
      <xdr:row>1</xdr:row>
      <xdr:rowOff>152400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0"/>
          <a:ext cx="1609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1228725</xdr:colOff>
      <xdr:row>0</xdr:row>
      <xdr:rowOff>47625</xdr:rowOff>
    </xdr:from>
    <xdr:to>
      <xdr:col>8</xdr:col>
      <xdr:colOff>400050</xdr:colOff>
      <xdr:row>2</xdr:row>
      <xdr:rowOff>28575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47625"/>
          <a:ext cx="20764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</xdr:row>
      <xdr:rowOff>0</xdr:rowOff>
    </xdr:from>
    <xdr:to>
      <xdr:col>13</xdr:col>
      <xdr:colOff>781050</xdr:colOff>
      <xdr:row>8</xdr:row>
      <xdr:rowOff>95250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15544800" y="161925"/>
          <a:ext cx="3981450" cy="1638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TVIRTINU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Lektorė, vykdanti direktoriaus pavaduotojos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akademinei veiklai funkcijas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JURGITA MERKEVIČIENĖ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2020-09 </a:t>
          </a:r>
        </a:p>
      </xdr:txBody>
    </xdr:sp>
    <xdr:clientData/>
  </xdr:twoCellAnchor>
  <xdr:twoCellAnchor>
    <xdr:from>
      <xdr:col>16</xdr:col>
      <xdr:colOff>0</xdr:colOff>
      <xdr:row>51</xdr:row>
      <xdr:rowOff>0</xdr:rowOff>
    </xdr:from>
    <xdr:to>
      <xdr:col>23</xdr:col>
      <xdr:colOff>361950</xdr:colOff>
      <xdr:row>51</xdr:row>
      <xdr:rowOff>904875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20850225" y="34985325"/>
          <a:ext cx="4629150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Lektorius vykdantis Inžinerijos ir biomedicinos fakulteto dekano funkcijas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GINTAUTAS STONYS
</a:t>
          </a:r>
        </a:p>
      </xdr:txBody>
    </xdr:sp>
    <xdr:clientData/>
  </xdr:twoCellAnchor>
  <xdr:twoCellAnchor>
    <xdr:from>
      <xdr:col>24</xdr:col>
      <xdr:colOff>28575</xdr:colOff>
      <xdr:row>51</xdr:row>
      <xdr:rowOff>19050</xdr:rowOff>
    </xdr:from>
    <xdr:to>
      <xdr:col>28</xdr:col>
      <xdr:colOff>85725</xdr:colOff>
      <xdr:row>51</xdr:row>
      <xdr:rowOff>923925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25755600" y="35004375"/>
          <a:ext cx="2495550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AK SA prezidentas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AURIMAS KAŠĖTA
</a:t>
          </a:r>
        </a:p>
      </xdr:txBody>
    </xdr:sp>
    <xdr:clientData/>
  </xdr:twoCellAnchor>
  <xdr:twoCellAnchor>
    <xdr:from>
      <xdr:col>16</xdr:col>
      <xdr:colOff>28575</xdr:colOff>
      <xdr:row>53</xdr:row>
      <xdr:rowOff>257175</xdr:rowOff>
    </xdr:from>
    <xdr:to>
      <xdr:col>22</xdr:col>
      <xdr:colOff>142875</xdr:colOff>
      <xdr:row>54</xdr:row>
      <xdr:rowOff>638175</xdr:rowOff>
    </xdr:to>
    <xdr:sp>
      <xdr:nvSpPr>
        <xdr:cNvPr id="5" name="TextBox 10"/>
        <xdr:cNvSpPr txBox="1">
          <a:spLocks noChangeArrowheads="1"/>
        </xdr:cNvSpPr>
      </xdr:nvSpPr>
      <xdr:spPr>
        <a:xfrm>
          <a:off x="20878800" y="36709350"/>
          <a:ext cx="3771900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TRUMPINIŲ SĄRAŠAS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doc. - DOCENTAS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dr. - DAKTARAS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- LEKTORIUS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asist. - ASISTENTAS</a:t>
          </a:r>
        </a:p>
      </xdr:txBody>
    </xdr:sp>
    <xdr:clientData/>
  </xdr:twoCellAnchor>
  <xdr:twoCellAnchor>
    <xdr:from>
      <xdr:col>24</xdr:col>
      <xdr:colOff>28575</xdr:colOff>
      <xdr:row>53</xdr:row>
      <xdr:rowOff>257175</xdr:rowOff>
    </xdr:from>
    <xdr:to>
      <xdr:col>35</xdr:col>
      <xdr:colOff>28575</xdr:colOff>
      <xdr:row>54</xdr:row>
      <xdr:rowOff>600075</xdr:rowOff>
    </xdr:to>
    <xdr:sp>
      <xdr:nvSpPr>
        <xdr:cNvPr id="6" name="TextBox 12"/>
        <xdr:cNvSpPr txBox="1">
          <a:spLocks noChangeArrowheads="1"/>
        </xdr:cNvSpPr>
      </xdr:nvSpPr>
      <xdr:spPr>
        <a:xfrm>
          <a:off x="25755600" y="36709350"/>
          <a:ext cx="67056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RENGĖ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Biomedicinos  ir maisto technologijų administratorė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DOVILĖ AURYLAITĖ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e.p. dovile.aurylaite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@akolegija.lt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4"/>
  <sheetViews>
    <sheetView showZeros="0" zoomScaleSheetLayoutView="100" zoomScalePageLayoutView="0" workbookViewId="0" topLeftCell="A1">
      <selection activeCell="A5" sqref="A5:F5"/>
    </sheetView>
  </sheetViews>
  <sheetFormatPr defaultColWidth="9.140625" defaultRowHeight="12.75"/>
  <cols>
    <col min="1" max="1" width="3.28125" style="5" customWidth="1"/>
    <col min="2" max="2" width="3.421875" style="5" customWidth="1"/>
    <col min="3" max="3" width="9.140625" style="5" customWidth="1"/>
    <col min="4" max="4" width="10.8515625" style="5" customWidth="1"/>
    <col min="5" max="5" width="64.7109375" style="5" customWidth="1"/>
    <col min="6" max="6" width="18.8515625" style="48" customWidth="1"/>
    <col min="7" max="16384" width="9.140625" style="5" customWidth="1"/>
  </cols>
  <sheetData>
    <row r="1" ht="12.75">
      <c r="F1" s="13"/>
    </row>
    <row r="2" spans="1:6" ht="13.5" customHeight="1">
      <c r="A2" s="287" t="s">
        <v>7</v>
      </c>
      <c r="B2" s="287"/>
      <c r="C2" s="287"/>
      <c r="D2" s="287"/>
      <c r="E2" s="287"/>
      <c r="F2" s="287"/>
    </row>
    <row r="3" spans="1:6" ht="18.75" customHeight="1">
      <c r="A3" s="287"/>
      <c r="B3" s="287"/>
      <c r="C3" s="287"/>
      <c r="D3" s="287"/>
      <c r="E3" s="287"/>
      <c r="F3" s="287"/>
    </row>
    <row r="4" spans="1:6" ht="8.25" customHeight="1">
      <c r="A4" s="298"/>
      <c r="B4" s="298"/>
      <c r="C4" s="298"/>
      <c r="D4" s="298"/>
      <c r="F4" s="5"/>
    </row>
    <row r="5" spans="1:6" ht="62.25" customHeight="1">
      <c r="A5" s="285" t="s">
        <v>52</v>
      </c>
      <c r="B5" s="285"/>
      <c r="C5" s="285"/>
      <c r="D5" s="285"/>
      <c r="E5" s="285"/>
      <c r="F5" s="285"/>
    </row>
    <row r="6" spans="1:6" ht="22.5" customHeight="1">
      <c r="A6" s="73"/>
      <c r="B6" s="73"/>
      <c r="C6" s="73"/>
      <c r="D6" s="73"/>
      <c r="E6" s="73"/>
      <c r="F6" s="73"/>
    </row>
    <row r="7" spans="1:6" s="15" customFormat="1" ht="18.75">
      <c r="A7" s="286" t="str">
        <f>+TEXT(B10,"yyyy-mm-dd")&amp;"   --   "&amp;TEXT(B499,"yyyy-mm-dd")</f>
        <v>2020-09-21   --   2020-11-28</v>
      </c>
      <c r="B7" s="286"/>
      <c r="C7" s="286"/>
      <c r="D7" s="286"/>
      <c r="E7" s="286"/>
      <c r="F7" s="286"/>
    </row>
    <row r="8" spans="1:6" ht="13.5" thickBot="1">
      <c r="A8" s="279" t="s">
        <v>15</v>
      </c>
      <c r="B8" s="279"/>
      <c r="C8" s="279"/>
      <c r="D8" s="279"/>
      <c r="E8" s="279"/>
      <c r="F8" s="279"/>
    </row>
    <row r="9" spans="1:6" ht="16.5" customHeight="1" thickBot="1">
      <c r="A9" s="16" t="s">
        <v>0</v>
      </c>
      <c r="B9" s="17"/>
      <c r="C9" s="18" t="s">
        <v>23</v>
      </c>
      <c r="D9" s="91" t="s">
        <v>24</v>
      </c>
      <c r="E9" s="318"/>
      <c r="F9" s="319"/>
    </row>
    <row r="10" spans="1:6" s="50" customFormat="1" ht="33.75" customHeight="1">
      <c r="A10" s="315" t="s">
        <v>20</v>
      </c>
      <c r="B10" s="312">
        <v>44095</v>
      </c>
      <c r="C10" s="87" t="s">
        <v>1</v>
      </c>
      <c r="D10" s="92" t="s">
        <v>8</v>
      </c>
      <c r="E10" s="74"/>
      <c r="F10" s="120"/>
    </row>
    <row r="11" spans="1:6" s="50" customFormat="1" ht="33" customHeight="1">
      <c r="A11" s="316"/>
      <c r="B11" s="313"/>
      <c r="C11" s="68" t="s">
        <v>2</v>
      </c>
      <c r="D11" s="51" t="s">
        <v>9</v>
      </c>
      <c r="E11" s="74"/>
      <c r="F11" s="120"/>
    </row>
    <row r="12" spans="1:6" s="50" customFormat="1" ht="16.5" customHeight="1">
      <c r="A12" s="316"/>
      <c r="B12" s="313"/>
      <c r="C12" s="88" t="s">
        <v>22</v>
      </c>
      <c r="D12" s="6" t="s">
        <v>10</v>
      </c>
      <c r="E12" s="11"/>
      <c r="F12" s="52"/>
    </row>
    <row r="13" spans="1:6" s="50" customFormat="1" ht="40.5" customHeight="1">
      <c r="A13" s="316"/>
      <c r="B13" s="313"/>
      <c r="C13" s="68" t="s">
        <v>3</v>
      </c>
      <c r="D13" s="51" t="s">
        <v>11</v>
      </c>
      <c r="E13" s="54"/>
      <c r="F13" s="121"/>
    </row>
    <row r="14" spans="1:6" s="50" customFormat="1" ht="43.5" customHeight="1">
      <c r="A14" s="316"/>
      <c r="B14" s="313"/>
      <c r="C14" s="68" t="s">
        <v>4</v>
      </c>
      <c r="D14" s="55" t="s">
        <v>12</v>
      </c>
      <c r="E14" s="54"/>
      <c r="F14" s="121"/>
    </row>
    <row r="15" spans="1:6" s="50" customFormat="1" ht="36.75" customHeight="1">
      <c r="A15" s="316"/>
      <c r="B15" s="313"/>
      <c r="C15" s="68" t="s">
        <v>5</v>
      </c>
      <c r="D15" s="49" t="s">
        <v>13</v>
      </c>
      <c r="E15" s="56"/>
      <c r="F15" s="122"/>
    </row>
    <row r="16" spans="1:6" s="50" customFormat="1" ht="48" customHeight="1">
      <c r="A16" s="316"/>
      <c r="B16" s="313"/>
      <c r="C16" s="89" t="s">
        <v>6</v>
      </c>
      <c r="D16" s="51" t="s">
        <v>14</v>
      </c>
      <c r="E16" s="56"/>
      <c r="F16" s="122"/>
    </row>
    <row r="17" spans="1:6" s="50" customFormat="1" ht="36.75" customHeight="1" thickBot="1">
      <c r="A17" s="317"/>
      <c r="B17" s="314"/>
      <c r="C17" s="86" t="s">
        <v>26</v>
      </c>
      <c r="D17" s="90" t="s">
        <v>27</v>
      </c>
      <c r="E17" s="56"/>
      <c r="F17" s="82"/>
    </row>
    <row r="18" spans="1:6" s="50" customFormat="1" ht="16.5" customHeight="1" thickBot="1">
      <c r="A18" s="58"/>
      <c r="B18" s="59"/>
      <c r="C18" s="60"/>
      <c r="D18" s="79"/>
      <c r="E18" s="76"/>
      <c r="F18" s="77"/>
    </row>
    <row r="19" spans="1:6" s="50" customFormat="1" ht="39" customHeight="1">
      <c r="A19" s="299" t="s">
        <v>16</v>
      </c>
      <c r="B19" s="295">
        <f>+B10+1</f>
        <v>44096</v>
      </c>
      <c r="C19" s="87" t="s">
        <v>1</v>
      </c>
      <c r="D19" s="63" t="s">
        <v>8</v>
      </c>
      <c r="E19" s="102"/>
      <c r="F19" s="124"/>
    </row>
    <row r="20" spans="1:6" s="50" customFormat="1" ht="37.5" customHeight="1">
      <c r="A20" s="300"/>
      <c r="B20" s="296"/>
      <c r="C20" s="68" t="s">
        <v>2</v>
      </c>
      <c r="D20" s="64" t="s">
        <v>9</v>
      </c>
      <c r="E20" s="74"/>
      <c r="F20" s="120"/>
    </row>
    <row r="21" spans="1:6" s="50" customFormat="1" ht="16.5" customHeight="1">
      <c r="A21" s="300"/>
      <c r="B21" s="296"/>
      <c r="C21" s="88" t="s">
        <v>22</v>
      </c>
      <c r="D21" s="6" t="s">
        <v>10</v>
      </c>
      <c r="E21" s="11"/>
      <c r="F21" s="52"/>
    </row>
    <row r="22" spans="1:6" s="50" customFormat="1" ht="46.5" customHeight="1">
      <c r="A22" s="300"/>
      <c r="B22" s="296"/>
      <c r="C22" s="68" t="s">
        <v>3</v>
      </c>
      <c r="D22" s="51" t="s">
        <v>11</v>
      </c>
      <c r="E22" s="74"/>
      <c r="F22" s="120"/>
    </row>
    <row r="23" spans="1:6" s="50" customFormat="1" ht="45" customHeight="1">
      <c r="A23" s="300"/>
      <c r="B23" s="296"/>
      <c r="C23" s="68" t="s">
        <v>4</v>
      </c>
      <c r="D23" s="55" t="s">
        <v>12</v>
      </c>
      <c r="E23" s="74"/>
      <c r="F23" s="120"/>
    </row>
    <row r="24" spans="1:6" s="50" customFormat="1" ht="46.5" customHeight="1">
      <c r="A24" s="300"/>
      <c r="B24" s="296"/>
      <c r="C24" s="68" t="s">
        <v>5</v>
      </c>
      <c r="D24" s="49" t="s">
        <v>13</v>
      </c>
      <c r="E24" s="56"/>
      <c r="F24" s="122"/>
    </row>
    <row r="25" spans="1:6" s="50" customFormat="1" ht="53.25" customHeight="1">
      <c r="A25" s="301"/>
      <c r="B25" s="297"/>
      <c r="C25" s="89" t="s">
        <v>6</v>
      </c>
      <c r="D25" s="57" t="s">
        <v>14</v>
      </c>
      <c r="E25" s="56" t="s">
        <v>50</v>
      </c>
      <c r="F25" s="122">
        <v>307</v>
      </c>
    </row>
    <row r="26" spans="1:6" s="50" customFormat="1" ht="32.25" customHeight="1" thickBot="1">
      <c r="A26" s="85"/>
      <c r="B26" s="94"/>
      <c r="C26" s="86" t="s">
        <v>26</v>
      </c>
      <c r="D26" s="90" t="s">
        <v>27</v>
      </c>
      <c r="E26" s="56" t="s">
        <v>50</v>
      </c>
      <c r="F26" s="122">
        <v>307</v>
      </c>
    </row>
    <row r="27" spans="1:6" s="50" customFormat="1" ht="16.5" customHeight="1" thickBot="1">
      <c r="A27" s="58"/>
      <c r="B27" s="59"/>
      <c r="C27" s="60"/>
      <c r="D27" s="60"/>
      <c r="E27" s="61"/>
      <c r="F27" s="62"/>
    </row>
    <row r="28" spans="1:6" s="50" customFormat="1" ht="47.25" customHeight="1">
      <c r="A28" s="299" t="s">
        <v>17</v>
      </c>
      <c r="B28" s="295">
        <f>+B19+1</f>
        <v>44097</v>
      </c>
      <c r="C28" s="87" t="s">
        <v>1</v>
      </c>
      <c r="D28" s="63" t="s">
        <v>8</v>
      </c>
      <c r="E28" s="102" t="s">
        <v>48</v>
      </c>
      <c r="F28" s="124" t="s">
        <v>45</v>
      </c>
    </row>
    <row r="29" spans="1:6" s="50" customFormat="1" ht="51.75" customHeight="1">
      <c r="A29" s="300"/>
      <c r="B29" s="296"/>
      <c r="C29" s="68" t="s">
        <v>2</v>
      </c>
      <c r="D29" s="64" t="s">
        <v>9</v>
      </c>
      <c r="E29" s="74" t="s">
        <v>48</v>
      </c>
      <c r="F29" s="120" t="s">
        <v>45</v>
      </c>
    </row>
    <row r="30" spans="1:6" s="50" customFormat="1" ht="16.5" customHeight="1">
      <c r="A30" s="300"/>
      <c r="B30" s="296"/>
      <c r="C30" s="88" t="s">
        <v>22</v>
      </c>
      <c r="D30" s="7" t="s">
        <v>10</v>
      </c>
      <c r="E30" s="11"/>
      <c r="F30" s="52"/>
    </row>
    <row r="31" spans="1:6" s="50" customFormat="1" ht="39.75" customHeight="1">
      <c r="A31" s="300"/>
      <c r="B31" s="296"/>
      <c r="C31" s="68" t="s">
        <v>3</v>
      </c>
      <c r="D31" s="64" t="s">
        <v>11</v>
      </c>
      <c r="E31" s="74" t="s">
        <v>42</v>
      </c>
      <c r="F31" s="120" t="s">
        <v>45</v>
      </c>
    </row>
    <row r="32" spans="1:6" s="50" customFormat="1" ht="38.25" customHeight="1">
      <c r="A32" s="300"/>
      <c r="B32" s="296"/>
      <c r="C32" s="68" t="s">
        <v>4</v>
      </c>
      <c r="D32" s="65" t="s">
        <v>12</v>
      </c>
      <c r="E32" s="74" t="s">
        <v>42</v>
      </c>
      <c r="F32" s="120" t="s">
        <v>45</v>
      </c>
    </row>
    <row r="33" spans="1:6" s="50" customFormat="1" ht="55.5" customHeight="1">
      <c r="A33" s="300"/>
      <c r="B33" s="296"/>
      <c r="C33" s="68" t="s">
        <v>5</v>
      </c>
      <c r="D33" s="63" t="s">
        <v>13</v>
      </c>
      <c r="E33" s="54"/>
      <c r="F33" s="122"/>
    </row>
    <row r="34" spans="1:6" s="50" customFormat="1" ht="54.75" customHeight="1">
      <c r="A34" s="301"/>
      <c r="B34" s="297"/>
      <c r="C34" s="89" t="s">
        <v>6</v>
      </c>
      <c r="D34" s="64" t="s">
        <v>14</v>
      </c>
      <c r="E34" s="54"/>
      <c r="F34" s="122"/>
    </row>
    <row r="35" spans="1:6" s="50" customFormat="1" ht="32.25" customHeight="1" thickBot="1">
      <c r="A35" s="85"/>
      <c r="B35" s="94"/>
      <c r="C35" s="86" t="s">
        <v>26</v>
      </c>
      <c r="D35" s="96" t="s">
        <v>27</v>
      </c>
      <c r="E35" s="93"/>
      <c r="F35" s="95"/>
    </row>
    <row r="36" spans="1:6" s="50" customFormat="1" ht="16.5" customHeight="1" thickBot="1">
      <c r="A36" s="58"/>
      <c r="B36" s="59"/>
      <c r="C36" s="60"/>
      <c r="D36" s="60"/>
      <c r="E36" s="61"/>
      <c r="F36" s="62"/>
    </row>
    <row r="37" spans="1:6" s="50" customFormat="1" ht="48" customHeight="1">
      <c r="A37" s="299" t="s">
        <v>18</v>
      </c>
      <c r="B37" s="295">
        <f>+B28+1</f>
        <v>44098</v>
      </c>
      <c r="C37" s="87" t="s">
        <v>1</v>
      </c>
      <c r="D37" s="63" t="s">
        <v>8</v>
      </c>
      <c r="E37" s="101"/>
      <c r="F37" s="124"/>
    </row>
    <row r="38" spans="1:6" s="50" customFormat="1" ht="46.5" customHeight="1">
      <c r="A38" s="300"/>
      <c r="B38" s="296"/>
      <c r="C38" s="68" t="s">
        <v>2</v>
      </c>
      <c r="D38" s="64" t="s">
        <v>9</v>
      </c>
      <c r="E38" s="54"/>
      <c r="F38" s="121"/>
    </row>
    <row r="39" spans="1:6" s="50" customFormat="1" ht="15" customHeight="1">
      <c r="A39" s="300"/>
      <c r="B39" s="296"/>
      <c r="C39" s="88" t="s">
        <v>22</v>
      </c>
      <c r="D39" s="7" t="s">
        <v>10</v>
      </c>
      <c r="E39" s="11"/>
      <c r="F39" s="53"/>
    </row>
    <row r="40" spans="1:6" s="50" customFormat="1" ht="43.5" customHeight="1">
      <c r="A40" s="300"/>
      <c r="B40" s="296"/>
      <c r="C40" s="68" t="s">
        <v>3</v>
      </c>
      <c r="D40" s="64" t="s">
        <v>11</v>
      </c>
      <c r="E40" s="54" t="s">
        <v>40</v>
      </c>
      <c r="F40" s="121" t="s">
        <v>47</v>
      </c>
    </row>
    <row r="41" spans="1:6" s="50" customFormat="1" ht="45" customHeight="1">
      <c r="A41" s="300"/>
      <c r="B41" s="296"/>
      <c r="C41" s="68" t="s">
        <v>4</v>
      </c>
      <c r="D41" s="65" t="s">
        <v>12</v>
      </c>
      <c r="E41" s="54" t="s">
        <v>40</v>
      </c>
      <c r="F41" s="120" t="s">
        <v>47</v>
      </c>
    </row>
    <row r="42" spans="1:6" s="50" customFormat="1" ht="45.75" customHeight="1">
      <c r="A42" s="300"/>
      <c r="B42" s="296"/>
      <c r="C42" s="68" t="s">
        <v>5</v>
      </c>
      <c r="D42" s="63" t="s">
        <v>13</v>
      </c>
      <c r="E42" s="54" t="s">
        <v>40</v>
      </c>
      <c r="F42" s="122">
        <v>307</v>
      </c>
    </row>
    <row r="43" spans="1:6" s="50" customFormat="1" ht="50.25" customHeight="1">
      <c r="A43" s="301"/>
      <c r="B43" s="297"/>
      <c r="C43" s="89" t="s">
        <v>6</v>
      </c>
      <c r="D43" s="64" t="s">
        <v>14</v>
      </c>
      <c r="E43" s="54" t="s">
        <v>40</v>
      </c>
      <c r="F43" s="122">
        <v>307</v>
      </c>
    </row>
    <row r="44" spans="1:6" s="50" customFormat="1" ht="38.25" customHeight="1" thickBot="1">
      <c r="A44" s="85"/>
      <c r="B44" s="94"/>
      <c r="C44" s="86" t="s">
        <v>26</v>
      </c>
      <c r="D44" s="96" t="s">
        <v>27</v>
      </c>
      <c r="E44" s="147"/>
      <c r="F44" s="148"/>
    </row>
    <row r="45" spans="1:6" s="66" customFormat="1" ht="16.5" customHeight="1" thickBot="1">
      <c r="A45" s="58"/>
      <c r="B45" s="59"/>
      <c r="C45" s="60"/>
      <c r="D45" s="60"/>
      <c r="E45" s="61"/>
      <c r="F45" s="62"/>
    </row>
    <row r="46" spans="1:6" s="66" customFormat="1" ht="48.75" customHeight="1">
      <c r="A46" s="288" t="s">
        <v>19</v>
      </c>
      <c r="B46" s="295">
        <f>+B37+1</f>
        <v>44099</v>
      </c>
      <c r="C46" s="67" t="s">
        <v>1</v>
      </c>
      <c r="D46" s="63" t="s">
        <v>8</v>
      </c>
      <c r="E46" s="74" t="s">
        <v>36</v>
      </c>
      <c r="F46" s="124" t="s">
        <v>46</v>
      </c>
    </row>
    <row r="47" spans="1:6" s="66" customFormat="1" ht="42.75" customHeight="1">
      <c r="A47" s="288"/>
      <c r="B47" s="296"/>
      <c r="C47" s="68" t="s">
        <v>2</v>
      </c>
      <c r="D47" s="64" t="s">
        <v>9</v>
      </c>
      <c r="E47" s="74" t="s">
        <v>36</v>
      </c>
      <c r="F47" s="121" t="s">
        <v>46</v>
      </c>
    </row>
    <row r="48" spans="1:6" s="50" customFormat="1" ht="16.5" customHeight="1">
      <c r="A48" s="288"/>
      <c r="B48" s="296"/>
      <c r="C48" s="68" t="s">
        <v>22</v>
      </c>
      <c r="D48" s="7" t="s">
        <v>10</v>
      </c>
      <c r="E48" s="11"/>
      <c r="F48" s="53"/>
    </row>
    <row r="49" spans="1:6" s="50" customFormat="1" ht="45" customHeight="1">
      <c r="A49" s="288"/>
      <c r="B49" s="296"/>
      <c r="C49" s="68" t="s">
        <v>3</v>
      </c>
      <c r="D49" s="64" t="s">
        <v>11</v>
      </c>
      <c r="E49" s="74"/>
      <c r="F49" s="120"/>
    </row>
    <row r="50" spans="1:6" s="50" customFormat="1" ht="45.75" customHeight="1">
      <c r="A50" s="288"/>
      <c r="B50" s="296"/>
      <c r="C50" s="69" t="s">
        <v>4</v>
      </c>
      <c r="D50" s="65" t="s">
        <v>12</v>
      </c>
      <c r="E50" s="74"/>
      <c r="F50" s="120"/>
    </row>
    <row r="51" spans="1:6" s="50" customFormat="1" ht="39" customHeight="1">
      <c r="A51" s="288"/>
      <c r="B51" s="296"/>
      <c r="C51" s="68" t="s">
        <v>5</v>
      </c>
      <c r="D51" s="63" t="s">
        <v>13</v>
      </c>
      <c r="E51" s="56"/>
      <c r="F51" s="120"/>
    </row>
    <row r="52" spans="1:6" s="50" customFormat="1" ht="43.5" customHeight="1">
      <c r="A52" s="288"/>
      <c r="B52" s="297"/>
      <c r="C52" s="68" t="s">
        <v>6</v>
      </c>
      <c r="D52" s="64" t="s">
        <v>14</v>
      </c>
      <c r="E52" s="56"/>
      <c r="F52" s="82"/>
    </row>
    <row r="53" spans="1:6" s="50" customFormat="1" ht="41.25" customHeight="1" thickBot="1">
      <c r="A53" s="85"/>
      <c r="B53" s="94"/>
      <c r="C53" s="86" t="s">
        <v>26</v>
      </c>
      <c r="D53" s="96" t="s">
        <v>27</v>
      </c>
      <c r="E53" s="56"/>
      <c r="F53" s="95"/>
    </row>
    <row r="54" spans="1:6" ht="15.75" thickBot="1">
      <c r="A54" s="104"/>
      <c r="B54" s="105"/>
      <c r="C54" s="21"/>
      <c r="D54" s="21"/>
      <c r="E54" s="9"/>
      <c r="F54" s="22"/>
    </row>
    <row r="55" spans="1:6" ht="43.5" customHeight="1">
      <c r="A55" s="303" t="s">
        <v>21</v>
      </c>
      <c r="B55" s="271">
        <f>+B46+1</f>
        <v>44100</v>
      </c>
      <c r="C55" s="47" t="s">
        <v>1</v>
      </c>
      <c r="D55" s="32" t="s">
        <v>8</v>
      </c>
      <c r="E55" s="102"/>
      <c r="F55" s="124"/>
    </row>
    <row r="56" spans="1:6" ht="42" customHeight="1">
      <c r="A56" s="304"/>
      <c r="B56" s="272"/>
      <c r="C56" s="41" t="s">
        <v>2</v>
      </c>
      <c r="D56" s="7" t="s">
        <v>9</v>
      </c>
      <c r="E56" s="74"/>
      <c r="F56" s="120"/>
    </row>
    <row r="57" spans="1:6" ht="15" customHeight="1">
      <c r="A57" s="304"/>
      <c r="B57" s="272"/>
      <c r="C57" s="41" t="s">
        <v>22</v>
      </c>
      <c r="D57" s="7" t="s">
        <v>10</v>
      </c>
      <c r="E57" s="99"/>
      <c r="F57" s="53"/>
    </row>
    <row r="58" spans="1:6" ht="45.75" customHeight="1">
      <c r="A58" s="304"/>
      <c r="B58" s="272"/>
      <c r="C58" s="41" t="s">
        <v>3</v>
      </c>
      <c r="D58" s="7" t="s">
        <v>11</v>
      </c>
      <c r="E58" s="74"/>
      <c r="F58" s="120"/>
    </row>
    <row r="59" spans="1:6" ht="41.25" customHeight="1">
      <c r="A59" s="304"/>
      <c r="B59" s="272"/>
      <c r="C59" s="42" t="s">
        <v>4</v>
      </c>
      <c r="D59" s="33" t="s">
        <v>12</v>
      </c>
      <c r="E59" s="54"/>
      <c r="F59" s="100"/>
    </row>
    <row r="60" spans="1:6" ht="27" customHeight="1">
      <c r="A60" s="304"/>
      <c r="B60" s="272"/>
      <c r="C60" s="41" t="s">
        <v>5</v>
      </c>
      <c r="D60" s="32" t="s">
        <v>13</v>
      </c>
      <c r="E60" s="10"/>
      <c r="F60" s="24"/>
    </row>
    <row r="61" spans="1:6" ht="27" customHeight="1">
      <c r="A61" s="304"/>
      <c r="B61" s="272"/>
      <c r="C61" s="41" t="s">
        <v>6</v>
      </c>
      <c r="D61" s="7" t="s">
        <v>14</v>
      </c>
      <c r="E61" s="103"/>
      <c r="F61" s="25"/>
    </row>
    <row r="62" spans="1:6" s="50" customFormat="1" ht="16.5" customHeight="1" thickBot="1">
      <c r="A62" s="107"/>
      <c r="B62" s="94"/>
      <c r="C62" s="86" t="s">
        <v>26</v>
      </c>
      <c r="D62" s="96" t="s">
        <v>27</v>
      </c>
      <c r="E62" s="93"/>
      <c r="F62" s="95"/>
    </row>
    <row r="63" spans="1:6" ht="15.75" thickBot="1">
      <c r="A63" s="104"/>
      <c r="B63" s="105"/>
      <c r="C63" s="21"/>
      <c r="D63" s="21"/>
      <c r="E63" s="9"/>
      <c r="F63" s="22"/>
    </row>
    <row r="64" spans="1:6" ht="57.75" customHeight="1">
      <c r="A64" s="269" t="s">
        <v>20</v>
      </c>
      <c r="B64" s="271">
        <f>+B10+7</f>
        <v>44102</v>
      </c>
      <c r="C64" s="108" t="s">
        <v>1</v>
      </c>
      <c r="D64" s="40" t="s">
        <v>8</v>
      </c>
      <c r="E64" s="153"/>
      <c r="F64" s="124"/>
    </row>
    <row r="65" spans="1:6" ht="48.75" customHeight="1">
      <c r="A65" s="270"/>
      <c r="B65" s="311"/>
      <c r="C65" s="109" t="s">
        <v>2</v>
      </c>
      <c r="D65" s="7" t="s">
        <v>9</v>
      </c>
      <c r="E65" s="99"/>
      <c r="F65" s="121"/>
    </row>
    <row r="66" spans="1:6" ht="16.5" customHeight="1">
      <c r="A66" s="270"/>
      <c r="B66" s="311"/>
      <c r="C66" s="109" t="s">
        <v>22</v>
      </c>
      <c r="D66" s="7" t="s">
        <v>10</v>
      </c>
      <c r="E66" s="11"/>
      <c r="F66" s="25"/>
    </row>
    <row r="67" spans="1:6" ht="42.75" customHeight="1">
      <c r="A67" s="270"/>
      <c r="B67" s="311"/>
      <c r="C67" s="109" t="s">
        <v>3</v>
      </c>
      <c r="D67" s="7" t="s">
        <v>11</v>
      </c>
      <c r="E67" s="74"/>
      <c r="F67" s="120"/>
    </row>
    <row r="68" spans="1:6" ht="43.5" customHeight="1">
      <c r="A68" s="270"/>
      <c r="B68" s="311"/>
      <c r="C68" s="109" t="s">
        <v>4</v>
      </c>
      <c r="D68" s="33" t="s">
        <v>12</v>
      </c>
      <c r="E68" s="74"/>
      <c r="F68" s="120"/>
    </row>
    <row r="69" spans="1:6" ht="54" customHeight="1">
      <c r="A69" s="270"/>
      <c r="B69" s="311"/>
      <c r="C69" s="109" t="s">
        <v>5</v>
      </c>
      <c r="D69" s="32" t="s">
        <v>13</v>
      </c>
      <c r="E69" s="56"/>
      <c r="F69" s="122"/>
    </row>
    <row r="70" spans="1:6" ht="52.5" customHeight="1">
      <c r="A70" s="270"/>
      <c r="B70" s="311"/>
      <c r="C70" s="109" t="s">
        <v>6</v>
      </c>
      <c r="D70" s="7" t="s">
        <v>14</v>
      </c>
      <c r="E70" s="54"/>
      <c r="F70" s="122"/>
    </row>
    <row r="71" spans="1:6" s="50" customFormat="1" ht="47.25" customHeight="1" thickBot="1">
      <c r="A71" s="85"/>
      <c r="B71" s="94"/>
      <c r="C71" s="97" t="s">
        <v>26</v>
      </c>
      <c r="D71" s="98" t="s">
        <v>27</v>
      </c>
      <c r="E71" s="236"/>
      <c r="F71" s="95"/>
    </row>
    <row r="72" spans="1:6" ht="16.5" customHeight="1" thickBot="1">
      <c r="A72" s="111"/>
      <c r="B72" s="39"/>
      <c r="C72" s="29"/>
      <c r="D72" s="29"/>
      <c r="E72" s="8"/>
      <c r="F72" s="30"/>
    </row>
    <row r="73" spans="1:6" ht="38.25" customHeight="1">
      <c r="A73" s="269" t="s">
        <v>16</v>
      </c>
      <c r="B73" s="271">
        <f>+B64+1</f>
        <v>44103</v>
      </c>
      <c r="C73" s="110" t="s">
        <v>1</v>
      </c>
      <c r="D73" s="32" t="s">
        <v>8</v>
      </c>
      <c r="E73" s="101"/>
      <c r="F73" s="81"/>
    </row>
    <row r="74" spans="1:6" ht="38.25" customHeight="1">
      <c r="A74" s="270"/>
      <c r="B74" s="311"/>
      <c r="C74" s="41" t="s">
        <v>2</v>
      </c>
      <c r="D74" s="7" t="s">
        <v>9</v>
      </c>
      <c r="E74" s="54"/>
      <c r="F74" s="80"/>
    </row>
    <row r="75" spans="1:6" ht="16.5" customHeight="1">
      <c r="A75" s="270"/>
      <c r="B75" s="311"/>
      <c r="C75" s="41" t="s">
        <v>22</v>
      </c>
      <c r="D75" s="6" t="s">
        <v>10</v>
      </c>
      <c r="E75" s="54"/>
      <c r="F75" s="75"/>
    </row>
    <row r="76" spans="1:6" ht="46.5" customHeight="1">
      <c r="A76" s="270"/>
      <c r="B76" s="311"/>
      <c r="C76" s="41" t="s">
        <v>3</v>
      </c>
      <c r="D76" s="6" t="s">
        <v>11</v>
      </c>
      <c r="E76" s="74"/>
      <c r="F76" s="120"/>
    </row>
    <row r="77" spans="1:6" ht="48.75" customHeight="1">
      <c r="A77" s="270"/>
      <c r="B77" s="311"/>
      <c r="C77" s="41" t="s">
        <v>4</v>
      </c>
      <c r="D77" s="33" t="s">
        <v>12</v>
      </c>
      <c r="E77" s="74"/>
      <c r="F77" s="120"/>
    </row>
    <row r="78" spans="1:6" ht="48" customHeight="1">
      <c r="A78" s="270"/>
      <c r="B78" s="311"/>
      <c r="C78" s="41" t="s">
        <v>5</v>
      </c>
      <c r="D78" s="32" t="s">
        <v>13</v>
      </c>
      <c r="E78" s="56"/>
      <c r="F78" s="120"/>
    </row>
    <row r="79" spans="1:6" ht="48.75" customHeight="1">
      <c r="A79" s="270"/>
      <c r="B79" s="311"/>
      <c r="C79" s="41" t="s">
        <v>6</v>
      </c>
      <c r="D79" s="6" t="s">
        <v>14</v>
      </c>
      <c r="E79" s="56" t="s">
        <v>50</v>
      </c>
      <c r="F79" s="122">
        <v>307</v>
      </c>
    </row>
    <row r="80" spans="1:6" s="50" customFormat="1" ht="40.5" customHeight="1" thickBot="1">
      <c r="A80" s="85"/>
      <c r="B80" s="94"/>
      <c r="C80" s="86" t="s">
        <v>26</v>
      </c>
      <c r="D80" s="96" t="s">
        <v>27</v>
      </c>
      <c r="E80" s="56" t="s">
        <v>50</v>
      </c>
      <c r="F80" s="122">
        <v>307</v>
      </c>
    </row>
    <row r="81" spans="1:6" ht="16.5" customHeight="1" thickBot="1">
      <c r="A81" s="104"/>
      <c r="B81" s="105"/>
      <c r="C81" s="21"/>
      <c r="D81" s="21"/>
      <c r="E81" s="9"/>
      <c r="F81" s="22"/>
    </row>
    <row r="82" spans="1:6" ht="45" customHeight="1">
      <c r="A82" s="269" t="s">
        <v>17</v>
      </c>
      <c r="B82" s="271">
        <f>+B73+1</f>
        <v>44104</v>
      </c>
      <c r="C82" s="110" t="s">
        <v>1</v>
      </c>
      <c r="D82" s="32" t="s">
        <v>8</v>
      </c>
      <c r="E82" s="102" t="s">
        <v>48</v>
      </c>
      <c r="F82" s="124" t="s">
        <v>45</v>
      </c>
    </row>
    <row r="83" spans="1:6" ht="42" customHeight="1">
      <c r="A83" s="270"/>
      <c r="B83" s="311"/>
      <c r="C83" s="41" t="s">
        <v>2</v>
      </c>
      <c r="D83" s="7" t="s">
        <v>9</v>
      </c>
      <c r="E83" s="74" t="s">
        <v>48</v>
      </c>
      <c r="F83" s="120" t="s">
        <v>45</v>
      </c>
    </row>
    <row r="84" spans="1:6" ht="17.25" customHeight="1">
      <c r="A84" s="270"/>
      <c r="B84" s="311"/>
      <c r="C84" s="41" t="s">
        <v>22</v>
      </c>
      <c r="D84" s="7" t="s">
        <v>10</v>
      </c>
      <c r="E84" s="11"/>
      <c r="F84" s="25"/>
    </row>
    <row r="85" spans="1:6" ht="46.5" customHeight="1">
      <c r="A85" s="270"/>
      <c r="B85" s="311"/>
      <c r="C85" s="41" t="s">
        <v>3</v>
      </c>
      <c r="D85" s="7" t="s">
        <v>11</v>
      </c>
      <c r="E85" s="74" t="s">
        <v>42</v>
      </c>
      <c r="F85" s="120" t="s">
        <v>43</v>
      </c>
    </row>
    <row r="86" spans="1:6" ht="54.75" customHeight="1">
      <c r="A86" s="270"/>
      <c r="B86" s="311"/>
      <c r="C86" s="41" t="s">
        <v>4</v>
      </c>
      <c r="D86" s="33" t="s">
        <v>12</v>
      </c>
      <c r="E86" s="74" t="s">
        <v>42</v>
      </c>
      <c r="F86" s="120" t="s">
        <v>43</v>
      </c>
    </row>
    <row r="87" spans="1:6" ht="54" customHeight="1">
      <c r="A87" s="270"/>
      <c r="B87" s="311"/>
      <c r="C87" s="41" t="s">
        <v>5</v>
      </c>
      <c r="D87" s="32" t="s">
        <v>13</v>
      </c>
      <c r="E87" s="54" t="s">
        <v>41</v>
      </c>
      <c r="F87" s="121" t="s">
        <v>45</v>
      </c>
    </row>
    <row r="88" spans="1:6" ht="53.25" customHeight="1">
      <c r="A88" s="270"/>
      <c r="B88" s="311"/>
      <c r="C88" s="41" t="s">
        <v>6</v>
      </c>
      <c r="D88" s="7" t="s">
        <v>14</v>
      </c>
      <c r="E88" s="54" t="s">
        <v>41</v>
      </c>
      <c r="F88" s="121" t="s">
        <v>45</v>
      </c>
    </row>
    <row r="89" spans="1:6" s="50" customFormat="1" ht="34.5" customHeight="1" thickBot="1">
      <c r="A89" s="85"/>
      <c r="B89" s="94"/>
      <c r="C89" s="86" t="s">
        <v>26</v>
      </c>
      <c r="D89" s="96" t="s">
        <v>27</v>
      </c>
      <c r="E89" s="93"/>
      <c r="F89" s="95"/>
    </row>
    <row r="90" spans="1:6" ht="17.25" customHeight="1" thickBot="1">
      <c r="A90" s="104"/>
      <c r="B90" s="105"/>
      <c r="C90" s="21"/>
      <c r="D90" s="21"/>
      <c r="E90" s="172"/>
      <c r="F90" s="173"/>
    </row>
    <row r="91" spans="1:6" ht="54" customHeight="1">
      <c r="A91" s="269" t="s">
        <v>18</v>
      </c>
      <c r="B91" s="271">
        <f>+B82+1</f>
        <v>44105</v>
      </c>
      <c r="C91" s="110" t="s">
        <v>1</v>
      </c>
      <c r="D91" s="27" t="s">
        <v>8</v>
      </c>
      <c r="E91" s="102" t="s">
        <v>36</v>
      </c>
      <c r="F91" s="174" t="s">
        <v>37</v>
      </c>
    </row>
    <row r="92" spans="1:6" ht="47.25" customHeight="1">
      <c r="A92" s="270"/>
      <c r="B92" s="311"/>
      <c r="C92" s="41" t="s">
        <v>2</v>
      </c>
      <c r="D92" s="6" t="s">
        <v>9</v>
      </c>
      <c r="E92" s="171" t="s">
        <v>36</v>
      </c>
      <c r="F92" s="122" t="s">
        <v>37</v>
      </c>
    </row>
    <row r="93" spans="1:6" ht="16.5" customHeight="1">
      <c r="A93" s="270"/>
      <c r="B93" s="311"/>
      <c r="C93" s="41" t="s">
        <v>22</v>
      </c>
      <c r="D93" s="6" t="s">
        <v>10</v>
      </c>
      <c r="E93" s="11"/>
      <c r="F93" s="25"/>
    </row>
    <row r="94" spans="1:6" ht="42.75" customHeight="1">
      <c r="A94" s="270"/>
      <c r="B94" s="311"/>
      <c r="C94" s="41" t="s">
        <v>3</v>
      </c>
      <c r="D94" s="6" t="s">
        <v>11</v>
      </c>
      <c r="E94" s="99" t="s">
        <v>40</v>
      </c>
      <c r="F94" s="121" t="s">
        <v>46</v>
      </c>
    </row>
    <row r="95" spans="1:6" ht="44.25" customHeight="1">
      <c r="A95" s="270"/>
      <c r="B95" s="311"/>
      <c r="C95" s="41" t="s">
        <v>4</v>
      </c>
      <c r="D95" s="26" t="s">
        <v>12</v>
      </c>
      <c r="E95" s="99" t="s">
        <v>40</v>
      </c>
      <c r="F95" s="121" t="s">
        <v>46</v>
      </c>
    </row>
    <row r="96" spans="1:6" ht="43.5" customHeight="1">
      <c r="A96" s="270"/>
      <c r="B96" s="311"/>
      <c r="C96" s="41" t="s">
        <v>5</v>
      </c>
      <c r="D96" s="27" t="s">
        <v>13</v>
      </c>
      <c r="E96" s="99" t="s">
        <v>40</v>
      </c>
      <c r="F96" s="122">
        <v>312</v>
      </c>
    </row>
    <row r="97" spans="1:6" ht="45" customHeight="1">
      <c r="A97" s="270"/>
      <c r="B97" s="311"/>
      <c r="C97" s="109" t="s">
        <v>6</v>
      </c>
      <c r="D97" s="35" t="s">
        <v>14</v>
      </c>
      <c r="E97" s="99" t="s">
        <v>40</v>
      </c>
      <c r="F97" s="82">
        <v>312</v>
      </c>
    </row>
    <row r="98" spans="1:6" s="50" customFormat="1" ht="39" customHeight="1" thickBot="1">
      <c r="A98" s="85"/>
      <c r="B98" s="94"/>
      <c r="C98" s="86" t="s">
        <v>26</v>
      </c>
      <c r="D98" s="90" t="s">
        <v>27</v>
      </c>
      <c r="E98" s="147"/>
      <c r="F98" s="148"/>
    </row>
    <row r="99" spans="1:6" s="39" customFormat="1" ht="16.5" customHeight="1" thickBot="1">
      <c r="A99" s="104"/>
      <c r="B99" s="105"/>
      <c r="C99" s="21"/>
      <c r="D99" s="21"/>
      <c r="E99" s="8"/>
      <c r="F99" s="30"/>
    </row>
    <row r="100" spans="1:6" s="39" customFormat="1" ht="51.75" customHeight="1" thickBot="1">
      <c r="A100" s="269" t="s">
        <v>19</v>
      </c>
      <c r="B100" s="271">
        <f>+B91+1</f>
        <v>44106</v>
      </c>
      <c r="C100" s="114" t="s">
        <v>1</v>
      </c>
      <c r="D100" s="40" t="s">
        <v>8</v>
      </c>
      <c r="E100" s="74" t="s">
        <v>39</v>
      </c>
      <c r="F100" s="124" t="s">
        <v>38</v>
      </c>
    </row>
    <row r="101" spans="1:6" s="39" customFormat="1" ht="48.75" customHeight="1">
      <c r="A101" s="270"/>
      <c r="B101" s="311"/>
      <c r="C101" s="109" t="s">
        <v>2</v>
      </c>
      <c r="D101" s="7" t="s">
        <v>9</v>
      </c>
      <c r="E101" s="74" t="s">
        <v>39</v>
      </c>
      <c r="F101" s="124" t="s">
        <v>38</v>
      </c>
    </row>
    <row r="102" spans="1:6" ht="20.25" customHeight="1">
      <c r="A102" s="270"/>
      <c r="B102" s="311"/>
      <c r="C102" s="109" t="s">
        <v>22</v>
      </c>
      <c r="D102" s="7" t="s">
        <v>10</v>
      </c>
      <c r="E102" s="112"/>
      <c r="F102" s="113"/>
    </row>
    <row r="103" spans="1:6" ht="45.75" customHeight="1">
      <c r="A103" s="270"/>
      <c r="B103" s="311"/>
      <c r="C103" s="109" t="s">
        <v>3</v>
      </c>
      <c r="D103" s="7" t="s">
        <v>11</v>
      </c>
      <c r="E103" s="74"/>
      <c r="F103" s="120"/>
    </row>
    <row r="104" spans="1:6" ht="48" customHeight="1">
      <c r="A104" s="270"/>
      <c r="B104" s="311"/>
      <c r="C104" s="115" t="s">
        <v>4</v>
      </c>
      <c r="D104" s="33" t="s">
        <v>12</v>
      </c>
      <c r="E104" s="74"/>
      <c r="F104" s="120"/>
    </row>
    <row r="105" spans="1:6" ht="48" customHeight="1">
      <c r="A105" s="270"/>
      <c r="B105" s="311"/>
      <c r="C105" s="109" t="s">
        <v>5</v>
      </c>
      <c r="D105" s="32" t="s">
        <v>13</v>
      </c>
      <c r="E105" s="56"/>
      <c r="F105" s="120"/>
    </row>
    <row r="106" spans="1:6" ht="45.75" customHeight="1">
      <c r="A106" s="270"/>
      <c r="B106" s="311"/>
      <c r="C106" s="109" t="s">
        <v>6</v>
      </c>
      <c r="D106" s="7" t="s">
        <v>14</v>
      </c>
      <c r="E106" s="56"/>
      <c r="F106" s="82"/>
    </row>
    <row r="107" spans="1:6" s="50" customFormat="1" ht="45.75" customHeight="1" thickBot="1">
      <c r="A107" s="85"/>
      <c r="B107" s="94"/>
      <c r="C107" s="97" t="s">
        <v>26</v>
      </c>
      <c r="D107" s="98" t="s">
        <v>27</v>
      </c>
      <c r="E107" s="93"/>
      <c r="F107" s="95"/>
    </row>
    <row r="108" spans="1:6" ht="15" thickBot="1">
      <c r="A108" s="106"/>
      <c r="B108" s="116"/>
      <c r="C108" s="29"/>
      <c r="D108" s="29"/>
      <c r="E108" s="70"/>
      <c r="F108" s="30"/>
    </row>
    <row r="109" spans="1:6" ht="46.5" customHeight="1">
      <c r="A109" s="269" t="s">
        <v>21</v>
      </c>
      <c r="B109" s="271">
        <f>+B100+1</f>
        <v>44107</v>
      </c>
      <c r="C109" s="47" t="s">
        <v>1</v>
      </c>
      <c r="D109" s="32" t="s">
        <v>8</v>
      </c>
      <c r="E109" s="102"/>
      <c r="F109" s="124"/>
    </row>
    <row r="110" spans="1:6" ht="46.5" customHeight="1">
      <c r="A110" s="270"/>
      <c r="B110" s="272"/>
      <c r="C110" s="41" t="s">
        <v>2</v>
      </c>
      <c r="D110" s="7" t="s">
        <v>9</v>
      </c>
      <c r="E110" s="74"/>
      <c r="F110" s="120"/>
    </row>
    <row r="111" spans="1:6" ht="26.25" customHeight="1">
      <c r="A111" s="270"/>
      <c r="B111" s="272"/>
      <c r="C111" s="41" t="s">
        <v>22</v>
      </c>
      <c r="D111" s="7" t="s">
        <v>10</v>
      </c>
      <c r="E111" s="54"/>
      <c r="F111" s="75"/>
    </row>
    <row r="112" spans="1:6" ht="51.75" customHeight="1">
      <c r="A112" s="270"/>
      <c r="B112" s="272"/>
      <c r="C112" s="41" t="s">
        <v>3</v>
      </c>
      <c r="D112" s="7" t="s">
        <v>11</v>
      </c>
      <c r="E112" s="56"/>
      <c r="F112" s="80"/>
    </row>
    <row r="113" spans="1:6" ht="45" customHeight="1">
      <c r="A113" s="270"/>
      <c r="B113" s="272"/>
      <c r="C113" s="42" t="s">
        <v>4</v>
      </c>
      <c r="D113" s="33" t="s">
        <v>12</v>
      </c>
      <c r="E113" s="10"/>
      <c r="F113" s="43"/>
    </row>
    <row r="114" spans="1:6" ht="26.25" customHeight="1">
      <c r="A114" s="270"/>
      <c r="B114" s="272"/>
      <c r="C114" s="41" t="s">
        <v>5</v>
      </c>
      <c r="D114" s="32" t="s">
        <v>13</v>
      </c>
      <c r="E114" s="10"/>
      <c r="F114" s="24"/>
    </row>
    <row r="115" spans="1:6" ht="26.25" customHeight="1" thickBot="1">
      <c r="A115" s="270"/>
      <c r="B115" s="302"/>
      <c r="C115" s="41" t="s">
        <v>6</v>
      </c>
      <c r="D115" s="7" t="s">
        <v>14</v>
      </c>
      <c r="E115" s="103"/>
      <c r="F115" s="25"/>
    </row>
    <row r="116" spans="1:6" s="50" customFormat="1" ht="16.5" customHeight="1" thickBot="1">
      <c r="A116" s="85"/>
      <c r="B116" s="94"/>
      <c r="C116" s="86" t="s">
        <v>26</v>
      </c>
      <c r="D116" s="96" t="s">
        <v>27</v>
      </c>
      <c r="E116" s="93"/>
      <c r="F116" s="95"/>
    </row>
    <row r="117" spans="1:6" ht="16.5" customHeight="1" thickBot="1">
      <c r="A117" s="19"/>
      <c r="B117" s="20"/>
      <c r="C117" s="21"/>
      <c r="D117" s="21"/>
      <c r="E117" s="9"/>
      <c r="F117" s="22"/>
    </row>
    <row r="118" spans="1:6" ht="45" customHeight="1">
      <c r="A118" s="280" t="s">
        <v>20</v>
      </c>
      <c r="B118" s="289">
        <f>+B64+7</f>
        <v>44109</v>
      </c>
      <c r="C118" s="110" t="s">
        <v>1</v>
      </c>
      <c r="D118" s="40" t="s">
        <v>8</v>
      </c>
      <c r="E118" s="153"/>
      <c r="F118" s="124"/>
    </row>
    <row r="119" spans="1:6" ht="50.25" customHeight="1">
      <c r="A119" s="281"/>
      <c r="B119" s="290"/>
      <c r="C119" s="41" t="s">
        <v>2</v>
      </c>
      <c r="D119" s="7" t="s">
        <v>9</v>
      </c>
      <c r="E119" s="99"/>
      <c r="F119" s="121"/>
    </row>
    <row r="120" spans="1:6" ht="16.5" customHeight="1">
      <c r="A120" s="281"/>
      <c r="B120" s="290"/>
      <c r="C120" s="41" t="s">
        <v>22</v>
      </c>
      <c r="D120" s="7" t="s">
        <v>10</v>
      </c>
      <c r="E120" s="11"/>
      <c r="F120" s="25"/>
    </row>
    <row r="121" spans="1:6" ht="42.75" customHeight="1">
      <c r="A121" s="281"/>
      <c r="B121" s="290"/>
      <c r="C121" s="41" t="s">
        <v>3</v>
      </c>
      <c r="D121" s="7" t="s">
        <v>11</v>
      </c>
      <c r="E121" s="74"/>
      <c r="F121" s="120"/>
    </row>
    <row r="122" spans="1:6" ht="45" customHeight="1">
      <c r="A122" s="281"/>
      <c r="B122" s="290"/>
      <c r="C122" s="41" t="s">
        <v>4</v>
      </c>
      <c r="D122" s="33" t="s">
        <v>12</v>
      </c>
      <c r="E122" s="74"/>
      <c r="F122" s="120"/>
    </row>
    <row r="123" spans="1:6" ht="41.25" customHeight="1">
      <c r="A123" s="281"/>
      <c r="B123" s="290"/>
      <c r="C123" s="41" t="s">
        <v>5</v>
      </c>
      <c r="D123" s="27" t="s">
        <v>13</v>
      </c>
      <c r="E123" s="56"/>
      <c r="F123" s="122"/>
    </row>
    <row r="124" spans="1:6" ht="37.5" customHeight="1">
      <c r="A124" s="282"/>
      <c r="B124" s="291"/>
      <c r="C124" s="41" t="s">
        <v>6</v>
      </c>
      <c r="D124" s="35" t="s">
        <v>14</v>
      </c>
      <c r="E124" s="54"/>
      <c r="F124" s="122"/>
    </row>
    <row r="125" spans="1:6" s="50" customFormat="1" ht="36" customHeight="1" thickBot="1">
      <c r="A125" s="85"/>
      <c r="B125" s="94"/>
      <c r="C125" s="86" t="s">
        <v>26</v>
      </c>
      <c r="D125" s="90" t="s">
        <v>27</v>
      </c>
      <c r="E125" s="54"/>
      <c r="F125" s="150"/>
    </row>
    <row r="126" spans="1:6" ht="15.75" thickBot="1">
      <c r="A126" s="36"/>
      <c r="B126" s="37"/>
      <c r="C126" s="21"/>
      <c r="D126" s="21"/>
      <c r="E126" s="9"/>
      <c r="F126" s="22"/>
    </row>
    <row r="127" spans="1:6" ht="42" customHeight="1">
      <c r="A127" s="280" t="s">
        <v>16</v>
      </c>
      <c r="B127" s="292">
        <f>+B118+1</f>
        <v>44110</v>
      </c>
      <c r="C127" s="108" t="s">
        <v>1</v>
      </c>
      <c r="D127" s="40" t="s">
        <v>8</v>
      </c>
      <c r="E127" s="101"/>
      <c r="F127" s="81"/>
    </row>
    <row r="128" spans="1:6" ht="37.5" customHeight="1">
      <c r="A128" s="281"/>
      <c r="B128" s="293"/>
      <c r="C128" s="109" t="s">
        <v>2</v>
      </c>
      <c r="D128" s="7" t="s">
        <v>9</v>
      </c>
      <c r="E128" s="54"/>
      <c r="F128" s="80"/>
    </row>
    <row r="129" spans="1:6" ht="16.5" customHeight="1">
      <c r="A129" s="281"/>
      <c r="B129" s="293"/>
      <c r="C129" s="109" t="s">
        <v>22</v>
      </c>
      <c r="D129" s="7" t="s">
        <v>10</v>
      </c>
      <c r="E129" s="99"/>
      <c r="F129" s="75"/>
    </row>
    <row r="130" spans="1:6" ht="45" customHeight="1">
      <c r="A130" s="281"/>
      <c r="B130" s="293"/>
      <c r="C130" s="109" t="s">
        <v>3</v>
      </c>
      <c r="D130" s="7" t="s">
        <v>11</v>
      </c>
      <c r="E130" s="54"/>
      <c r="F130" s="120"/>
    </row>
    <row r="131" spans="1:6" ht="44.25" customHeight="1">
      <c r="A131" s="281"/>
      <c r="B131" s="293"/>
      <c r="C131" s="109" t="s">
        <v>4</v>
      </c>
      <c r="D131" s="33" t="s">
        <v>12</v>
      </c>
      <c r="E131" s="54"/>
      <c r="F131" s="120"/>
    </row>
    <row r="132" spans="1:6" ht="44.25" customHeight="1">
      <c r="A132" s="281"/>
      <c r="B132" s="293"/>
      <c r="C132" s="109" t="s">
        <v>5</v>
      </c>
      <c r="D132" s="32" t="s">
        <v>13</v>
      </c>
      <c r="E132" s="56"/>
      <c r="F132" s="120"/>
    </row>
    <row r="133" spans="1:6" ht="48" customHeight="1">
      <c r="A133" s="282"/>
      <c r="B133" s="294"/>
      <c r="C133" s="109" t="s">
        <v>6</v>
      </c>
      <c r="D133" s="38" t="s">
        <v>14</v>
      </c>
      <c r="E133" s="56" t="s">
        <v>50</v>
      </c>
      <c r="F133" s="122">
        <v>307</v>
      </c>
    </row>
    <row r="134" spans="1:6" s="50" customFormat="1" ht="54.75" customHeight="1" thickBot="1">
      <c r="A134" s="85"/>
      <c r="B134" s="117"/>
      <c r="C134" s="97" t="s">
        <v>26</v>
      </c>
      <c r="D134" s="118" t="s">
        <v>27</v>
      </c>
      <c r="E134" s="56" t="s">
        <v>50</v>
      </c>
      <c r="F134" s="122">
        <v>307</v>
      </c>
    </row>
    <row r="135" spans="1:6" ht="16.5" customHeight="1" thickBot="1">
      <c r="A135" s="36"/>
      <c r="B135" s="37"/>
      <c r="C135" s="21"/>
      <c r="D135" s="21"/>
      <c r="E135" s="9"/>
      <c r="F135" s="22"/>
    </row>
    <row r="136" spans="1:6" ht="48.75" customHeight="1">
      <c r="A136" s="280" t="s">
        <v>17</v>
      </c>
      <c r="B136" s="289">
        <f>+B127+1</f>
        <v>44111</v>
      </c>
      <c r="C136" s="110" t="s">
        <v>1</v>
      </c>
      <c r="D136" s="32" t="s">
        <v>8</v>
      </c>
      <c r="E136" s="102" t="s">
        <v>48</v>
      </c>
      <c r="F136" s="124" t="s">
        <v>45</v>
      </c>
    </row>
    <row r="137" spans="1:6" ht="44.25" customHeight="1">
      <c r="A137" s="281"/>
      <c r="B137" s="290"/>
      <c r="C137" s="41" t="s">
        <v>2</v>
      </c>
      <c r="D137" s="7" t="s">
        <v>9</v>
      </c>
      <c r="E137" s="74" t="s">
        <v>48</v>
      </c>
      <c r="F137" s="120" t="s">
        <v>45</v>
      </c>
    </row>
    <row r="138" spans="1:6" ht="16.5" customHeight="1">
      <c r="A138" s="281"/>
      <c r="B138" s="290"/>
      <c r="C138" s="41" t="s">
        <v>22</v>
      </c>
      <c r="D138" s="7" t="s">
        <v>10</v>
      </c>
      <c r="E138" s="11"/>
      <c r="F138" s="25"/>
    </row>
    <row r="139" spans="1:6" ht="39.75" customHeight="1">
      <c r="A139" s="281"/>
      <c r="B139" s="290"/>
      <c r="C139" s="41" t="s">
        <v>3</v>
      </c>
      <c r="D139" s="7" t="s">
        <v>11</v>
      </c>
      <c r="E139" s="74" t="s">
        <v>42</v>
      </c>
      <c r="F139" s="120" t="s">
        <v>43</v>
      </c>
    </row>
    <row r="140" spans="1:6" ht="43.5" customHeight="1">
      <c r="A140" s="281"/>
      <c r="B140" s="290"/>
      <c r="C140" s="41" t="s">
        <v>4</v>
      </c>
      <c r="D140" s="33" t="s">
        <v>12</v>
      </c>
      <c r="E140" s="74" t="s">
        <v>42</v>
      </c>
      <c r="F140" s="120" t="s">
        <v>44</v>
      </c>
    </row>
    <row r="141" spans="1:6" ht="51" customHeight="1">
      <c r="A141" s="281"/>
      <c r="B141" s="290"/>
      <c r="C141" s="41" t="s">
        <v>5</v>
      </c>
      <c r="D141" s="32" t="s">
        <v>13</v>
      </c>
      <c r="E141" s="54" t="s">
        <v>41</v>
      </c>
      <c r="F141" s="121" t="s">
        <v>45</v>
      </c>
    </row>
    <row r="142" spans="1:6" ht="45.75" customHeight="1">
      <c r="A142" s="282"/>
      <c r="B142" s="291"/>
      <c r="C142" s="41" t="s">
        <v>6</v>
      </c>
      <c r="D142" s="7" t="s">
        <v>14</v>
      </c>
      <c r="E142" s="54" t="s">
        <v>41</v>
      </c>
      <c r="F142" s="121" t="s">
        <v>45</v>
      </c>
    </row>
    <row r="143" spans="1:6" s="50" customFormat="1" ht="34.5" customHeight="1" thickBot="1">
      <c r="A143" s="85"/>
      <c r="B143" s="94"/>
      <c r="C143" s="86" t="s">
        <v>26</v>
      </c>
      <c r="D143" s="96" t="s">
        <v>27</v>
      </c>
      <c r="E143" s="147"/>
      <c r="F143" s="148"/>
    </row>
    <row r="144" spans="1:6" ht="16.5" customHeight="1" thickBot="1">
      <c r="A144" s="36"/>
      <c r="B144" s="37"/>
      <c r="C144" s="21"/>
      <c r="D144" s="21"/>
      <c r="E144" s="172"/>
      <c r="F144" s="173"/>
    </row>
    <row r="145" spans="1:6" ht="49.5" customHeight="1">
      <c r="A145" s="280" t="s">
        <v>18</v>
      </c>
      <c r="B145" s="289">
        <f>+B136+1</f>
        <v>44112</v>
      </c>
      <c r="C145" s="110" t="s">
        <v>1</v>
      </c>
      <c r="D145" s="27" t="s">
        <v>8</v>
      </c>
      <c r="E145" s="102" t="s">
        <v>36</v>
      </c>
      <c r="F145" s="174" t="s">
        <v>37</v>
      </c>
    </row>
    <row r="146" spans="1:6" ht="46.5" customHeight="1">
      <c r="A146" s="281"/>
      <c r="B146" s="290"/>
      <c r="C146" s="41" t="s">
        <v>2</v>
      </c>
      <c r="D146" s="6" t="s">
        <v>9</v>
      </c>
      <c r="E146" s="171" t="s">
        <v>36</v>
      </c>
      <c r="F146" s="122" t="s">
        <v>37</v>
      </c>
    </row>
    <row r="147" spans="1:6" ht="16.5" customHeight="1">
      <c r="A147" s="281"/>
      <c r="B147" s="290"/>
      <c r="C147" s="41" t="s">
        <v>22</v>
      </c>
      <c r="D147" s="6" t="s">
        <v>10</v>
      </c>
      <c r="E147" s="11"/>
      <c r="F147" s="25"/>
    </row>
    <row r="148" spans="1:6" ht="45.75" customHeight="1">
      <c r="A148" s="281"/>
      <c r="B148" s="290"/>
      <c r="C148" s="41" t="s">
        <v>3</v>
      </c>
      <c r="D148" s="6" t="s">
        <v>11</v>
      </c>
      <c r="E148" s="99" t="s">
        <v>40</v>
      </c>
      <c r="F148" s="121" t="s">
        <v>46</v>
      </c>
    </row>
    <row r="149" spans="1:6" ht="42" customHeight="1">
      <c r="A149" s="281"/>
      <c r="B149" s="290"/>
      <c r="C149" s="41" t="s">
        <v>4</v>
      </c>
      <c r="D149" s="26" t="s">
        <v>12</v>
      </c>
      <c r="E149" s="99" t="s">
        <v>40</v>
      </c>
      <c r="F149" s="121" t="s">
        <v>46</v>
      </c>
    </row>
    <row r="150" spans="1:6" ht="51" customHeight="1">
      <c r="A150" s="281"/>
      <c r="B150" s="290"/>
      <c r="C150" s="41" t="s">
        <v>5</v>
      </c>
      <c r="D150" s="27" t="s">
        <v>13</v>
      </c>
      <c r="E150" s="99" t="s">
        <v>40</v>
      </c>
      <c r="F150" s="122">
        <v>312</v>
      </c>
    </row>
    <row r="151" spans="1:6" ht="43.5" customHeight="1">
      <c r="A151" s="282"/>
      <c r="B151" s="291"/>
      <c r="C151" s="41" t="s">
        <v>6</v>
      </c>
      <c r="D151" s="6" t="s">
        <v>14</v>
      </c>
      <c r="E151" s="99" t="s">
        <v>40</v>
      </c>
      <c r="F151" s="82">
        <v>312</v>
      </c>
    </row>
    <row r="152" spans="1:6" s="50" customFormat="1" ht="36" customHeight="1" thickBot="1">
      <c r="A152" s="85"/>
      <c r="B152" s="94"/>
      <c r="C152" s="86" t="s">
        <v>26</v>
      </c>
      <c r="D152" s="96" t="s">
        <v>27</v>
      </c>
      <c r="E152" s="147"/>
      <c r="F152" s="148"/>
    </row>
    <row r="153" spans="1:6" s="39" customFormat="1" ht="16.5" customHeight="1" thickBot="1">
      <c r="A153" s="104"/>
      <c r="B153" s="105"/>
      <c r="C153" s="21"/>
      <c r="D153" s="21"/>
      <c r="E153" s="243"/>
      <c r="F153" s="226"/>
    </row>
    <row r="154" spans="1:6" s="39" customFormat="1" ht="47.25" customHeight="1">
      <c r="A154" s="269" t="s">
        <v>19</v>
      </c>
      <c r="B154" s="271">
        <f>+B145+1</f>
        <v>44113</v>
      </c>
      <c r="C154" s="47" t="s">
        <v>1</v>
      </c>
      <c r="D154" s="27" t="s">
        <v>8</v>
      </c>
      <c r="E154" s="102" t="s">
        <v>39</v>
      </c>
      <c r="F154" s="124" t="s">
        <v>38</v>
      </c>
    </row>
    <row r="155" spans="1:6" s="39" customFormat="1" ht="45" customHeight="1">
      <c r="A155" s="270"/>
      <c r="B155" s="272"/>
      <c r="C155" s="41" t="s">
        <v>2</v>
      </c>
      <c r="D155" s="6" t="s">
        <v>9</v>
      </c>
      <c r="E155" s="171" t="s">
        <v>39</v>
      </c>
      <c r="F155" s="121" t="s">
        <v>38</v>
      </c>
    </row>
    <row r="156" spans="1:6" ht="20.25" customHeight="1">
      <c r="A156" s="270"/>
      <c r="B156" s="272"/>
      <c r="C156" s="41" t="s">
        <v>22</v>
      </c>
      <c r="D156" s="6" t="s">
        <v>10</v>
      </c>
      <c r="E156" s="11"/>
      <c r="F156" s="25"/>
    </row>
    <row r="157" spans="1:6" ht="48" customHeight="1">
      <c r="A157" s="270"/>
      <c r="B157" s="272"/>
      <c r="C157" s="41" t="s">
        <v>3</v>
      </c>
      <c r="D157" s="6" t="s">
        <v>11</v>
      </c>
      <c r="E157" s="171"/>
      <c r="F157" s="80"/>
    </row>
    <row r="158" spans="1:6" ht="46.5" customHeight="1">
      <c r="A158" s="270"/>
      <c r="B158" s="272"/>
      <c r="C158" s="42" t="s">
        <v>4</v>
      </c>
      <c r="D158" s="26" t="s">
        <v>12</v>
      </c>
      <c r="E158" s="171"/>
      <c r="F158" s="80"/>
    </row>
    <row r="159" spans="1:6" ht="45.75" customHeight="1">
      <c r="A159" s="270"/>
      <c r="B159" s="272"/>
      <c r="C159" s="41" t="s">
        <v>5</v>
      </c>
      <c r="D159" s="27" t="s">
        <v>13</v>
      </c>
      <c r="E159" s="56"/>
      <c r="F159" s="121"/>
    </row>
    <row r="160" spans="1:6" ht="48.75" customHeight="1">
      <c r="A160" s="270"/>
      <c r="B160" s="272"/>
      <c r="C160" s="41" t="s">
        <v>6</v>
      </c>
      <c r="D160" s="6" t="s">
        <v>14</v>
      </c>
      <c r="E160" s="56"/>
      <c r="F160" s="25"/>
    </row>
    <row r="161" spans="1:6" s="50" customFormat="1" ht="16.5" customHeight="1" thickBot="1">
      <c r="A161" s="85"/>
      <c r="B161" s="94"/>
      <c r="C161" s="86" t="s">
        <v>26</v>
      </c>
      <c r="D161" s="96" t="s">
        <v>27</v>
      </c>
      <c r="E161" s="246"/>
      <c r="F161" s="247"/>
    </row>
    <row r="162" spans="1:6" ht="15.75" thickBot="1">
      <c r="A162" s="36"/>
      <c r="B162" s="37"/>
      <c r="C162" s="21"/>
      <c r="D162" s="21"/>
      <c r="E162" s="8"/>
      <c r="F162" s="30"/>
    </row>
    <row r="163" spans="1:6" ht="36.75" customHeight="1">
      <c r="A163" s="260" t="s">
        <v>21</v>
      </c>
      <c r="B163" s="289">
        <f>+B154+1</f>
        <v>44114</v>
      </c>
      <c r="C163" s="47" t="s">
        <v>1</v>
      </c>
      <c r="D163" s="32" t="s">
        <v>8</v>
      </c>
      <c r="E163" s="101"/>
      <c r="F163" s="151"/>
    </row>
    <row r="164" spans="1:6" ht="38.25" customHeight="1">
      <c r="A164" s="260"/>
      <c r="B164" s="290"/>
      <c r="C164" s="41" t="s">
        <v>2</v>
      </c>
      <c r="D164" s="7" t="s">
        <v>9</v>
      </c>
      <c r="E164" s="56"/>
      <c r="F164" s="82"/>
    </row>
    <row r="165" spans="1:6" ht="15.75">
      <c r="A165" s="260"/>
      <c r="B165" s="290"/>
      <c r="C165" s="41" t="s">
        <v>22</v>
      </c>
      <c r="D165" s="7" t="s">
        <v>10</v>
      </c>
      <c r="E165" s="10"/>
      <c r="F165" s="25"/>
    </row>
    <row r="166" spans="1:6" ht="38.25" customHeight="1">
      <c r="A166" s="260"/>
      <c r="B166" s="290"/>
      <c r="C166" s="41" t="s">
        <v>3</v>
      </c>
      <c r="D166" s="7" t="s">
        <v>11</v>
      </c>
      <c r="E166" s="56"/>
      <c r="F166" s="82"/>
    </row>
    <row r="167" spans="1:6" ht="38.25" customHeight="1">
      <c r="A167" s="260"/>
      <c r="B167" s="290"/>
      <c r="C167" s="42" t="s">
        <v>4</v>
      </c>
      <c r="D167" s="33" t="s">
        <v>12</v>
      </c>
      <c r="E167" s="10"/>
      <c r="F167" s="43"/>
    </row>
    <row r="168" spans="1:6" ht="15.75">
      <c r="A168" s="260"/>
      <c r="B168" s="290"/>
      <c r="C168" s="41" t="s">
        <v>5</v>
      </c>
      <c r="D168" s="32" t="s">
        <v>13</v>
      </c>
      <c r="E168" s="10"/>
      <c r="F168" s="24"/>
    </row>
    <row r="169" spans="1:6" ht="16.5" thickBot="1">
      <c r="A169" s="261"/>
      <c r="B169" s="320"/>
      <c r="C169" s="119" t="s">
        <v>6</v>
      </c>
      <c r="D169" s="45" t="s">
        <v>14</v>
      </c>
      <c r="E169" s="12"/>
      <c r="F169" s="28"/>
    </row>
    <row r="170" spans="1:6" ht="16.5" customHeight="1" thickBot="1">
      <c r="A170" s="19"/>
      <c r="B170" s="20"/>
      <c r="C170" s="21"/>
      <c r="D170" s="21"/>
      <c r="E170" s="9"/>
      <c r="F170" s="22"/>
    </row>
    <row r="171" spans="1:6" ht="42" customHeight="1">
      <c r="A171" s="280" t="s">
        <v>20</v>
      </c>
      <c r="B171" s="283">
        <f>+B118+7</f>
        <v>44116</v>
      </c>
      <c r="C171" s="31" t="s">
        <v>1</v>
      </c>
      <c r="D171" s="27" t="s">
        <v>8</v>
      </c>
      <c r="E171" s="153"/>
      <c r="F171" s="124"/>
    </row>
    <row r="172" spans="1:6" ht="42" customHeight="1">
      <c r="A172" s="281"/>
      <c r="B172" s="263"/>
      <c r="C172" s="23" t="s">
        <v>2</v>
      </c>
      <c r="D172" s="6" t="s">
        <v>9</v>
      </c>
      <c r="E172" s="99"/>
      <c r="F172" s="121"/>
    </row>
    <row r="173" spans="1:6" ht="16.5" customHeight="1">
      <c r="A173" s="281"/>
      <c r="B173" s="263"/>
      <c r="C173" s="23" t="s">
        <v>22</v>
      </c>
      <c r="D173" s="6" t="s">
        <v>10</v>
      </c>
      <c r="E173" s="11"/>
      <c r="F173" s="25"/>
    </row>
    <row r="174" spans="1:6" ht="47.25" customHeight="1">
      <c r="A174" s="281"/>
      <c r="B174" s="263"/>
      <c r="C174" s="23" t="s">
        <v>3</v>
      </c>
      <c r="D174" s="6" t="s">
        <v>11</v>
      </c>
      <c r="E174" s="74"/>
      <c r="F174" s="120"/>
    </row>
    <row r="175" spans="1:6" ht="44.25" customHeight="1">
      <c r="A175" s="281"/>
      <c r="B175" s="263"/>
      <c r="C175" s="23" t="s">
        <v>4</v>
      </c>
      <c r="D175" s="26" t="s">
        <v>12</v>
      </c>
      <c r="E175" s="74"/>
      <c r="F175" s="120"/>
    </row>
    <row r="176" spans="1:6" ht="40.5" customHeight="1">
      <c r="A176" s="281"/>
      <c r="B176" s="263"/>
      <c r="C176" s="23" t="s">
        <v>5</v>
      </c>
      <c r="D176" s="27" t="s">
        <v>13</v>
      </c>
      <c r="E176" s="56"/>
      <c r="F176" s="120"/>
    </row>
    <row r="177" spans="1:6" ht="38.25" customHeight="1" thickBot="1">
      <c r="A177" s="282"/>
      <c r="B177" s="284"/>
      <c r="C177" s="34" t="s">
        <v>6</v>
      </c>
      <c r="D177" s="35" t="s">
        <v>14</v>
      </c>
      <c r="E177" s="147"/>
      <c r="F177" s="123"/>
    </row>
    <row r="178" spans="1:6" ht="16.5" customHeight="1" thickBot="1">
      <c r="A178" s="36"/>
      <c r="B178" s="37"/>
      <c r="C178" s="21"/>
      <c r="D178" s="21"/>
      <c r="E178" s="172"/>
      <c r="F178" s="173"/>
    </row>
    <row r="179" spans="1:6" ht="44.25" customHeight="1">
      <c r="A179" s="280" t="s">
        <v>16</v>
      </c>
      <c r="B179" s="283">
        <f>+B171+1</f>
        <v>44117</v>
      </c>
      <c r="C179" s="31" t="s">
        <v>1</v>
      </c>
      <c r="D179" s="27" t="s">
        <v>8</v>
      </c>
      <c r="E179" s="101"/>
      <c r="F179" s="124"/>
    </row>
    <row r="180" spans="1:6" ht="48" customHeight="1">
      <c r="A180" s="281"/>
      <c r="B180" s="263"/>
      <c r="C180" s="23" t="s">
        <v>2</v>
      </c>
      <c r="D180" s="6" t="s">
        <v>9</v>
      </c>
      <c r="E180" s="99"/>
      <c r="F180" s="121"/>
    </row>
    <row r="181" spans="1:6" ht="16.5" customHeight="1">
      <c r="A181" s="281"/>
      <c r="B181" s="263"/>
      <c r="C181" s="23" t="s">
        <v>22</v>
      </c>
      <c r="D181" s="6" t="s">
        <v>10</v>
      </c>
      <c r="E181" s="99"/>
      <c r="F181" s="53"/>
    </row>
    <row r="182" spans="1:6" ht="45" customHeight="1">
      <c r="A182" s="281"/>
      <c r="B182" s="263"/>
      <c r="C182" s="23" t="s">
        <v>3</v>
      </c>
      <c r="D182" s="6" t="s">
        <v>11</v>
      </c>
      <c r="E182" s="171"/>
      <c r="F182" s="121"/>
    </row>
    <row r="183" spans="1:6" ht="44.25" customHeight="1">
      <c r="A183" s="281"/>
      <c r="B183" s="263"/>
      <c r="C183" s="23" t="s">
        <v>4</v>
      </c>
      <c r="D183" s="26" t="s">
        <v>12</v>
      </c>
      <c r="E183" s="171"/>
      <c r="F183" s="121"/>
    </row>
    <row r="184" spans="1:6" ht="48" customHeight="1">
      <c r="A184" s="281"/>
      <c r="B184" s="263"/>
      <c r="C184" s="23" t="s">
        <v>5</v>
      </c>
      <c r="D184" s="27" t="s">
        <v>13</v>
      </c>
      <c r="E184" s="56"/>
      <c r="F184" s="25"/>
    </row>
    <row r="185" spans="1:6" ht="40.5" customHeight="1" thickBot="1">
      <c r="A185" s="282"/>
      <c r="B185" s="284"/>
      <c r="C185" s="34" t="s">
        <v>6</v>
      </c>
      <c r="D185" s="35" t="s">
        <v>14</v>
      </c>
      <c r="E185" s="147"/>
      <c r="F185" s="28"/>
    </row>
    <row r="186" spans="1:6" ht="16.5" customHeight="1" thickBot="1">
      <c r="A186" s="36"/>
      <c r="B186" s="37"/>
      <c r="C186" s="21"/>
      <c r="D186" s="21"/>
      <c r="E186" s="243"/>
      <c r="F186" s="226"/>
    </row>
    <row r="187" spans="1:6" ht="40.5" customHeight="1">
      <c r="A187" s="280" t="s">
        <v>17</v>
      </c>
      <c r="B187" s="283">
        <f>+B179+1</f>
        <v>44118</v>
      </c>
      <c r="C187" s="31" t="s">
        <v>1</v>
      </c>
      <c r="D187" s="27" t="s">
        <v>8</v>
      </c>
      <c r="E187" s="102"/>
      <c r="F187" s="124"/>
    </row>
    <row r="188" spans="1:6" ht="39.75" customHeight="1">
      <c r="A188" s="281"/>
      <c r="B188" s="263"/>
      <c r="C188" s="23" t="s">
        <v>2</v>
      </c>
      <c r="D188" s="6" t="s">
        <v>9</v>
      </c>
      <c r="E188" s="171"/>
      <c r="F188" s="121"/>
    </row>
    <row r="189" spans="1:6" ht="16.5" customHeight="1">
      <c r="A189" s="281"/>
      <c r="B189" s="263"/>
      <c r="C189" s="23" t="s">
        <v>22</v>
      </c>
      <c r="D189" s="6" t="s">
        <v>10</v>
      </c>
      <c r="E189" s="11"/>
      <c r="F189" s="25"/>
    </row>
    <row r="190" spans="1:6" ht="48" customHeight="1">
      <c r="A190" s="281"/>
      <c r="B190" s="263"/>
      <c r="C190" s="23" t="s">
        <v>3</v>
      </c>
      <c r="D190" s="6" t="s">
        <v>11</v>
      </c>
      <c r="E190" s="171" t="s">
        <v>42</v>
      </c>
      <c r="F190" s="121" t="s">
        <v>43</v>
      </c>
    </row>
    <row r="191" spans="1:6" ht="48" customHeight="1">
      <c r="A191" s="281"/>
      <c r="B191" s="263"/>
      <c r="C191" s="23" t="s">
        <v>4</v>
      </c>
      <c r="D191" s="26" t="s">
        <v>12</v>
      </c>
      <c r="E191" s="171" t="s">
        <v>42</v>
      </c>
      <c r="F191" s="121" t="s">
        <v>43</v>
      </c>
    </row>
    <row r="192" spans="1:6" ht="48" customHeight="1">
      <c r="A192" s="281"/>
      <c r="B192" s="263"/>
      <c r="C192" s="23" t="s">
        <v>5</v>
      </c>
      <c r="D192" s="27" t="s">
        <v>13</v>
      </c>
      <c r="E192" s="99" t="s">
        <v>41</v>
      </c>
      <c r="F192" s="244">
        <v>103</v>
      </c>
    </row>
    <row r="193" spans="1:6" ht="43.5" customHeight="1" thickBot="1">
      <c r="A193" s="282"/>
      <c r="B193" s="284"/>
      <c r="C193" s="34" t="s">
        <v>6</v>
      </c>
      <c r="D193" s="35" t="s">
        <v>14</v>
      </c>
      <c r="E193" s="168" t="s">
        <v>41</v>
      </c>
      <c r="F193" s="245">
        <v>103</v>
      </c>
    </row>
    <row r="194" spans="1:6" ht="16.5" customHeight="1" thickBot="1">
      <c r="A194" s="36"/>
      <c r="B194" s="37"/>
      <c r="C194" s="21"/>
      <c r="D194" s="21"/>
      <c r="E194" s="243"/>
      <c r="F194" s="226"/>
    </row>
    <row r="195" spans="1:6" ht="43.5" customHeight="1">
      <c r="A195" s="280" t="s">
        <v>18</v>
      </c>
      <c r="B195" s="283">
        <f>+B187+1</f>
        <v>44119</v>
      </c>
      <c r="C195" s="31" t="s">
        <v>1</v>
      </c>
      <c r="D195" s="27" t="s">
        <v>8</v>
      </c>
      <c r="E195" s="102" t="s">
        <v>36</v>
      </c>
      <c r="F195" s="174" t="s">
        <v>37</v>
      </c>
    </row>
    <row r="196" spans="1:6" ht="58.5" customHeight="1">
      <c r="A196" s="281"/>
      <c r="B196" s="263"/>
      <c r="C196" s="23" t="s">
        <v>2</v>
      </c>
      <c r="D196" s="6" t="s">
        <v>9</v>
      </c>
      <c r="E196" s="171" t="s">
        <v>36</v>
      </c>
      <c r="F196" s="122" t="s">
        <v>37</v>
      </c>
    </row>
    <row r="197" spans="1:6" ht="16.5" customHeight="1">
      <c r="A197" s="281"/>
      <c r="B197" s="263"/>
      <c r="C197" s="23" t="s">
        <v>22</v>
      </c>
      <c r="D197" s="6" t="s">
        <v>10</v>
      </c>
      <c r="E197" s="11"/>
      <c r="F197" s="25"/>
    </row>
    <row r="198" spans="1:6" ht="48" customHeight="1">
      <c r="A198" s="281"/>
      <c r="B198" s="263"/>
      <c r="C198" s="23" t="s">
        <v>3</v>
      </c>
      <c r="D198" s="6" t="s">
        <v>11</v>
      </c>
      <c r="E198" s="99" t="s">
        <v>40</v>
      </c>
      <c r="F198" s="121" t="s">
        <v>46</v>
      </c>
    </row>
    <row r="199" spans="1:6" ht="51" customHeight="1">
      <c r="A199" s="281"/>
      <c r="B199" s="263"/>
      <c r="C199" s="23" t="s">
        <v>4</v>
      </c>
      <c r="D199" s="26" t="s">
        <v>12</v>
      </c>
      <c r="E199" s="99" t="s">
        <v>40</v>
      </c>
      <c r="F199" s="121" t="s">
        <v>46</v>
      </c>
    </row>
    <row r="200" spans="1:6" ht="45.75" customHeight="1">
      <c r="A200" s="281"/>
      <c r="B200" s="263"/>
      <c r="C200" s="23" t="s">
        <v>5</v>
      </c>
      <c r="D200" s="27" t="s">
        <v>13</v>
      </c>
      <c r="E200" s="99" t="s">
        <v>40</v>
      </c>
      <c r="F200" s="122">
        <v>312</v>
      </c>
    </row>
    <row r="201" spans="1:6" ht="37.5" customHeight="1" thickBot="1">
      <c r="A201" s="282"/>
      <c r="B201" s="284"/>
      <c r="C201" s="34" t="s">
        <v>6</v>
      </c>
      <c r="D201" s="35" t="s">
        <v>14</v>
      </c>
      <c r="E201" s="168" t="s">
        <v>40</v>
      </c>
      <c r="F201" s="148">
        <v>312</v>
      </c>
    </row>
    <row r="202" spans="1:6" s="39" customFormat="1" ht="16.5" customHeight="1" thickBot="1">
      <c r="A202" s="36"/>
      <c r="B202" s="37"/>
      <c r="C202" s="21"/>
      <c r="D202" s="21"/>
      <c r="E202" s="240"/>
      <c r="F202" s="242"/>
    </row>
    <row r="203" spans="1:6" s="39" customFormat="1" ht="47.25" customHeight="1">
      <c r="A203" s="260" t="s">
        <v>19</v>
      </c>
      <c r="B203" s="283">
        <f>+B195+1</f>
        <v>44120</v>
      </c>
      <c r="C203" s="47" t="s">
        <v>1</v>
      </c>
      <c r="D203" s="27" t="s">
        <v>8</v>
      </c>
      <c r="E203" s="102" t="s">
        <v>39</v>
      </c>
      <c r="F203" s="124" t="s">
        <v>38</v>
      </c>
    </row>
    <row r="204" spans="1:6" s="39" customFormat="1" ht="50.25" customHeight="1">
      <c r="A204" s="260"/>
      <c r="B204" s="263"/>
      <c r="C204" s="41" t="s">
        <v>2</v>
      </c>
      <c r="D204" s="6" t="s">
        <v>9</v>
      </c>
      <c r="E204" s="171" t="s">
        <v>39</v>
      </c>
      <c r="F204" s="121" t="s">
        <v>38</v>
      </c>
    </row>
    <row r="205" spans="1:6" ht="16.5" customHeight="1">
      <c r="A205" s="260"/>
      <c r="B205" s="263"/>
      <c r="C205" s="41" t="s">
        <v>22</v>
      </c>
      <c r="D205" s="6" t="s">
        <v>10</v>
      </c>
      <c r="E205" s="171"/>
      <c r="F205" s="121"/>
    </row>
    <row r="206" spans="1:6" ht="44.25" customHeight="1">
      <c r="A206" s="260"/>
      <c r="B206" s="263"/>
      <c r="C206" s="41" t="s">
        <v>3</v>
      </c>
      <c r="D206" s="6" t="s">
        <v>11</v>
      </c>
      <c r="E206" s="99"/>
      <c r="F206" s="121"/>
    </row>
    <row r="207" spans="1:6" ht="45" customHeight="1">
      <c r="A207" s="260"/>
      <c r="B207" s="263"/>
      <c r="C207" s="42" t="s">
        <v>4</v>
      </c>
      <c r="D207" s="26" t="s">
        <v>12</v>
      </c>
      <c r="E207" s="99"/>
      <c r="F207" s="121"/>
    </row>
    <row r="208" spans="1:6" ht="41.25" customHeight="1">
      <c r="A208" s="260"/>
      <c r="B208" s="263"/>
      <c r="C208" s="23" t="s">
        <v>5</v>
      </c>
      <c r="D208" s="27" t="s">
        <v>13</v>
      </c>
      <c r="E208" s="56"/>
      <c r="F208" s="121"/>
    </row>
    <row r="209" spans="1:6" ht="40.5" customHeight="1" thickBot="1">
      <c r="A209" s="261"/>
      <c r="B209" s="264"/>
      <c r="C209" s="44" t="s">
        <v>6</v>
      </c>
      <c r="D209" s="170" t="s">
        <v>14</v>
      </c>
      <c r="E209" s="147"/>
      <c r="F209" s="28"/>
    </row>
    <row r="210" spans="1:6" ht="16.5" customHeight="1" thickBot="1">
      <c r="A210" s="19"/>
      <c r="B210" s="20"/>
      <c r="C210" s="21"/>
      <c r="D210" s="21"/>
      <c r="E210" s="240"/>
      <c r="F210" s="226"/>
    </row>
    <row r="211" spans="1:6" ht="42" customHeight="1">
      <c r="A211" s="260" t="s">
        <v>21</v>
      </c>
      <c r="B211" s="283">
        <f>+B203+1</f>
        <v>44121</v>
      </c>
      <c r="C211" s="47" t="s">
        <v>1</v>
      </c>
      <c r="D211" s="27" t="s">
        <v>8</v>
      </c>
      <c r="E211" s="101"/>
      <c r="F211" s="83"/>
    </row>
    <row r="212" spans="1:6" ht="42.75" customHeight="1">
      <c r="A212" s="260"/>
      <c r="B212" s="263"/>
      <c r="C212" s="41" t="s">
        <v>2</v>
      </c>
      <c r="D212" s="6" t="s">
        <v>9</v>
      </c>
      <c r="E212" s="99"/>
      <c r="F212" s="228"/>
    </row>
    <row r="213" spans="1:6" ht="15.75">
      <c r="A213" s="260"/>
      <c r="B213" s="263"/>
      <c r="C213" s="41" t="s">
        <v>22</v>
      </c>
      <c r="D213" s="6" t="s">
        <v>10</v>
      </c>
      <c r="E213" s="11"/>
      <c r="F213" s="25"/>
    </row>
    <row r="214" spans="1:6" ht="42.75" customHeight="1">
      <c r="A214" s="260"/>
      <c r="B214" s="263"/>
      <c r="C214" s="41" t="s">
        <v>3</v>
      </c>
      <c r="D214" s="6" t="s">
        <v>11</v>
      </c>
      <c r="E214" s="11"/>
      <c r="F214" s="43"/>
    </row>
    <row r="215" spans="1:6" ht="33" customHeight="1">
      <c r="A215" s="260"/>
      <c r="B215" s="263"/>
      <c r="C215" s="42" t="s">
        <v>4</v>
      </c>
      <c r="D215" s="26" t="s">
        <v>12</v>
      </c>
      <c r="E215" s="11"/>
      <c r="F215" s="43"/>
    </row>
    <row r="216" spans="1:6" ht="15.75">
      <c r="A216" s="260"/>
      <c r="B216" s="263"/>
      <c r="C216" s="23" t="s">
        <v>5</v>
      </c>
      <c r="D216" s="27" t="s">
        <v>13</v>
      </c>
      <c r="E216" s="11"/>
      <c r="F216" s="25"/>
    </row>
    <row r="217" spans="1:6" ht="16.5" thickBot="1">
      <c r="A217" s="261"/>
      <c r="B217" s="264"/>
      <c r="C217" s="44" t="s">
        <v>6</v>
      </c>
      <c r="D217" s="170" t="s">
        <v>14</v>
      </c>
      <c r="E217" s="237"/>
      <c r="F217" s="28"/>
    </row>
    <row r="218" spans="1:6" ht="16.5" customHeight="1" thickBot="1">
      <c r="A218" s="19"/>
      <c r="B218" s="20"/>
      <c r="C218" s="21"/>
      <c r="D218" s="21"/>
      <c r="E218" s="8"/>
      <c r="F218" s="30"/>
    </row>
    <row r="219" spans="1:6" ht="42.75" customHeight="1">
      <c r="A219" s="280" t="s">
        <v>20</v>
      </c>
      <c r="B219" s="283">
        <f>+B211+2</f>
        <v>44123</v>
      </c>
      <c r="C219" s="31" t="s">
        <v>1</v>
      </c>
      <c r="D219" s="27" t="s">
        <v>8</v>
      </c>
      <c r="E219" s="153"/>
      <c r="F219" s="124"/>
    </row>
    <row r="220" spans="1:6" ht="42" customHeight="1">
      <c r="A220" s="281"/>
      <c r="B220" s="263"/>
      <c r="C220" s="23" t="s">
        <v>2</v>
      </c>
      <c r="D220" s="6" t="s">
        <v>9</v>
      </c>
      <c r="E220" s="99"/>
      <c r="F220" s="121"/>
    </row>
    <row r="221" spans="1:6" ht="16.5" customHeight="1">
      <c r="A221" s="281"/>
      <c r="B221" s="263"/>
      <c r="C221" s="23" t="s">
        <v>22</v>
      </c>
      <c r="D221" s="6" t="s">
        <v>10</v>
      </c>
      <c r="E221" s="11"/>
      <c r="F221" s="25"/>
    </row>
    <row r="222" spans="1:6" ht="50.25" customHeight="1">
      <c r="A222" s="281"/>
      <c r="B222" s="263"/>
      <c r="C222" s="23" t="s">
        <v>3</v>
      </c>
      <c r="D222" s="6" t="s">
        <v>11</v>
      </c>
      <c r="E222" s="74"/>
      <c r="F222" s="120"/>
    </row>
    <row r="223" spans="1:6" ht="42" customHeight="1">
      <c r="A223" s="281"/>
      <c r="B223" s="263"/>
      <c r="C223" s="23" t="s">
        <v>4</v>
      </c>
      <c r="D223" s="26" t="s">
        <v>12</v>
      </c>
      <c r="E223" s="74"/>
      <c r="F223" s="120"/>
    </row>
    <row r="224" spans="1:6" ht="43.5" customHeight="1">
      <c r="A224" s="281"/>
      <c r="B224" s="263"/>
      <c r="C224" s="23" t="s">
        <v>5</v>
      </c>
      <c r="D224" s="27" t="s">
        <v>13</v>
      </c>
      <c r="E224" s="56"/>
      <c r="F224" s="122"/>
    </row>
    <row r="225" spans="1:6" ht="41.25" customHeight="1" thickBot="1">
      <c r="A225" s="282"/>
      <c r="B225" s="284"/>
      <c r="C225" s="34" t="s">
        <v>6</v>
      </c>
      <c r="D225" s="35" t="s">
        <v>14</v>
      </c>
      <c r="E225" s="56"/>
      <c r="F225" s="122"/>
    </row>
    <row r="226" spans="1:6" ht="16.5" customHeight="1" thickBot="1">
      <c r="A226" s="36"/>
      <c r="B226" s="37"/>
      <c r="C226" s="21"/>
      <c r="D226" s="21"/>
      <c r="E226" s="172"/>
      <c r="F226" s="173"/>
    </row>
    <row r="227" spans="1:6" ht="49.5" customHeight="1">
      <c r="A227" s="280" t="s">
        <v>16</v>
      </c>
      <c r="B227" s="283">
        <f>+B219+1</f>
        <v>44124</v>
      </c>
      <c r="C227" s="31" t="s">
        <v>1</v>
      </c>
      <c r="D227" s="27" t="s">
        <v>8</v>
      </c>
      <c r="E227" s="101"/>
      <c r="F227" s="124"/>
    </row>
    <row r="228" spans="1:6" ht="68.25" customHeight="1">
      <c r="A228" s="281"/>
      <c r="B228" s="263"/>
      <c r="C228" s="23" t="s">
        <v>2</v>
      </c>
      <c r="D228" s="6" t="s">
        <v>9</v>
      </c>
      <c r="E228" s="99"/>
      <c r="F228" s="121"/>
    </row>
    <row r="229" spans="1:6" ht="18.75" customHeight="1">
      <c r="A229" s="281"/>
      <c r="B229" s="263"/>
      <c r="C229" s="23" t="s">
        <v>22</v>
      </c>
      <c r="D229" s="6" t="s">
        <v>10</v>
      </c>
      <c r="E229" s="99"/>
      <c r="F229" s="53"/>
    </row>
    <row r="230" spans="1:6" ht="42" customHeight="1">
      <c r="A230" s="281"/>
      <c r="B230" s="263"/>
      <c r="C230" s="23" t="s">
        <v>3</v>
      </c>
      <c r="D230" s="6" t="s">
        <v>11</v>
      </c>
      <c r="E230" s="171"/>
      <c r="F230" s="121"/>
    </row>
    <row r="231" spans="1:6" ht="41.25" customHeight="1">
      <c r="A231" s="281"/>
      <c r="B231" s="263"/>
      <c r="C231" s="23" t="s">
        <v>4</v>
      </c>
      <c r="D231" s="26" t="s">
        <v>12</v>
      </c>
      <c r="E231" s="99"/>
      <c r="F231" s="121"/>
    </row>
    <row r="232" spans="1:6" ht="49.5" customHeight="1">
      <c r="A232" s="281"/>
      <c r="B232" s="263"/>
      <c r="C232" s="23" t="s">
        <v>5</v>
      </c>
      <c r="D232" s="27" t="s">
        <v>13</v>
      </c>
      <c r="E232" s="99"/>
      <c r="F232" s="121"/>
    </row>
    <row r="233" spans="1:6" ht="45.75" customHeight="1" thickBot="1">
      <c r="A233" s="282"/>
      <c r="B233" s="284"/>
      <c r="C233" s="34" t="s">
        <v>6</v>
      </c>
      <c r="D233" s="35" t="s">
        <v>14</v>
      </c>
      <c r="E233" s="147"/>
      <c r="F233" s="28"/>
    </row>
    <row r="234" spans="1:6" ht="16.5" customHeight="1" thickBot="1">
      <c r="A234" s="36"/>
      <c r="B234" s="37"/>
      <c r="C234" s="21"/>
      <c r="D234" s="21"/>
      <c r="E234" s="8"/>
      <c r="F234" s="30"/>
    </row>
    <row r="235" spans="1:6" ht="36" customHeight="1">
      <c r="A235" s="280" t="s">
        <v>17</v>
      </c>
      <c r="B235" s="283">
        <f>+B227+1</f>
        <v>44125</v>
      </c>
      <c r="C235" s="31" t="s">
        <v>1</v>
      </c>
      <c r="D235" s="32" t="s">
        <v>8</v>
      </c>
      <c r="E235" s="102"/>
      <c r="F235" s="124"/>
    </row>
    <row r="236" spans="1:6" ht="34.5" customHeight="1">
      <c r="A236" s="281"/>
      <c r="B236" s="263"/>
      <c r="C236" s="23" t="s">
        <v>2</v>
      </c>
      <c r="D236" s="7" t="s">
        <v>9</v>
      </c>
      <c r="E236" s="74"/>
      <c r="F236" s="120"/>
    </row>
    <row r="237" spans="1:6" ht="16.5" customHeight="1">
      <c r="A237" s="281"/>
      <c r="B237" s="263"/>
      <c r="C237" s="23" t="s">
        <v>22</v>
      </c>
      <c r="D237" s="7" t="s">
        <v>10</v>
      </c>
      <c r="E237" s="10"/>
      <c r="F237" s="46"/>
    </row>
    <row r="238" spans="1:6" ht="39.75" customHeight="1">
      <c r="A238" s="281"/>
      <c r="B238" s="263"/>
      <c r="C238" s="23" t="s">
        <v>3</v>
      </c>
      <c r="D238" s="7" t="s">
        <v>11</v>
      </c>
      <c r="E238" s="74" t="s">
        <v>42</v>
      </c>
      <c r="F238" s="120" t="s">
        <v>43</v>
      </c>
    </row>
    <row r="239" spans="1:6" ht="48" customHeight="1">
      <c r="A239" s="281"/>
      <c r="B239" s="263"/>
      <c r="C239" s="23" t="s">
        <v>4</v>
      </c>
      <c r="D239" s="33" t="s">
        <v>12</v>
      </c>
      <c r="E239" s="74" t="s">
        <v>42</v>
      </c>
      <c r="F239" s="120" t="s">
        <v>44</v>
      </c>
    </row>
    <row r="240" spans="1:6" ht="70.5" customHeight="1">
      <c r="A240" s="281"/>
      <c r="B240" s="263"/>
      <c r="C240" s="23" t="s">
        <v>5</v>
      </c>
      <c r="D240" s="32" t="s">
        <v>13</v>
      </c>
      <c r="E240" s="54" t="s">
        <v>41</v>
      </c>
      <c r="F240" s="121" t="s">
        <v>45</v>
      </c>
    </row>
    <row r="241" spans="1:6" ht="45.75" customHeight="1" thickBot="1">
      <c r="A241" s="282"/>
      <c r="B241" s="284"/>
      <c r="C241" s="34" t="s">
        <v>6</v>
      </c>
      <c r="D241" s="38" t="s">
        <v>14</v>
      </c>
      <c r="E241" s="236" t="s">
        <v>41</v>
      </c>
      <c r="F241" s="149" t="s">
        <v>45</v>
      </c>
    </row>
    <row r="242" spans="1:6" ht="16.5" customHeight="1" thickBot="1">
      <c r="A242" s="36"/>
      <c r="B242" s="37"/>
      <c r="C242" s="21"/>
      <c r="D242" s="21"/>
      <c r="E242" s="240"/>
      <c r="F242" s="241"/>
    </row>
    <row r="243" spans="1:6" ht="54" customHeight="1">
      <c r="A243" s="280" t="s">
        <v>18</v>
      </c>
      <c r="B243" s="283">
        <f>+B235+1</f>
        <v>44126</v>
      </c>
      <c r="C243" s="31" t="s">
        <v>1</v>
      </c>
      <c r="D243" s="27" t="s">
        <v>8</v>
      </c>
      <c r="E243" s="102" t="s">
        <v>39</v>
      </c>
      <c r="F243" s="124" t="s">
        <v>38</v>
      </c>
    </row>
    <row r="244" spans="1:6" ht="62.25" customHeight="1">
      <c r="A244" s="281"/>
      <c r="B244" s="263"/>
      <c r="C244" s="23" t="s">
        <v>2</v>
      </c>
      <c r="D244" s="6" t="s">
        <v>9</v>
      </c>
      <c r="E244" s="171" t="s">
        <v>39</v>
      </c>
      <c r="F244" s="121" t="s">
        <v>38</v>
      </c>
    </row>
    <row r="245" spans="1:6" ht="16.5" customHeight="1">
      <c r="A245" s="281"/>
      <c r="B245" s="263"/>
      <c r="C245" s="23" t="s">
        <v>22</v>
      </c>
      <c r="D245" s="6" t="s">
        <v>10</v>
      </c>
      <c r="E245" s="11"/>
      <c r="F245" s="25"/>
    </row>
    <row r="246" spans="1:6" ht="54" customHeight="1">
      <c r="A246" s="281"/>
      <c r="B246" s="263"/>
      <c r="C246" s="23" t="s">
        <v>3</v>
      </c>
      <c r="D246" s="6" t="s">
        <v>11</v>
      </c>
      <c r="E246" s="99" t="s">
        <v>40</v>
      </c>
      <c r="F246" s="121" t="s">
        <v>46</v>
      </c>
    </row>
    <row r="247" spans="1:6" ht="45" customHeight="1">
      <c r="A247" s="281"/>
      <c r="B247" s="263"/>
      <c r="C247" s="23" t="s">
        <v>4</v>
      </c>
      <c r="D247" s="26" t="s">
        <v>12</v>
      </c>
      <c r="E247" s="99" t="s">
        <v>40</v>
      </c>
      <c r="F247" s="121" t="s">
        <v>46</v>
      </c>
    </row>
    <row r="248" spans="1:6" ht="51" customHeight="1">
      <c r="A248" s="281"/>
      <c r="B248" s="263"/>
      <c r="C248" s="23" t="s">
        <v>5</v>
      </c>
      <c r="D248" s="27" t="s">
        <v>13</v>
      </c>
      <c r="E248" s="99" t="s">
        <v>40</v>
      </c>
      <c r="F248" s="122">
        <v>312</v>
      </c>
    </row>
    <row r="249" spans="1:6" ht="37.5" customHeight="1" thickBot="1">
      <c r="A249" s="282"/>
      <c r="B249" s="284"/>
      <c r="C249" s="34" t="s">
        <v>6</v>
      </c>
      <c r="D249" s="35" t="s">
        <v>14</v>
      </c>
      <c r="E249" s="168" t="s">
        <v>40</v>
      </c>
      <c r="F249" s="227">
        <v>312</v>
      </c>
    </row>
    <row r="250" spans="1:6" s="39" customFormat="1" ht="16.5" customHeight="1" thickBot="1">
      <c r="A250" s="36"/>
      <c r="B250" s="37"/>
      <c r="C250" s="21"/>
      <c r="D250" s="21"/>
      <c r="E250" s="8"/>
      <c r="F250" s="30"/>
    </row>
    <row r="251" spans="1:6" s="39" customFormat="1" ht="59.25" customHeight="1">
      <c r="A251" s="260" t="s">
        <v>19</v>
      </c>
      <c r="B251" s="283">
        <f>+B243+1</f>
        <v>44127</v>
      </c>
      <c r="C251" s="47" t="s">
        <v>1</v>
      </c>
      <c r="D251" s="32" t="s">
        <v>8</v>
      </c>
      <c r="E251" s="102"/>
      <c r="F251" s="124"/>
    </row>
    <row r="252" spans="1:6" s="39" customFormat="1" ht="16.5" customHeight="1">
      <c r="A252" s="260"/>
      <c r="B252" s="263"/>
      <c r="C252" s="41" t="s">
        <v>2</v>
      </c>
      <c r="D252" s="7" t="s">
        <v>9</v>
      </c>
      <c r="E252" s="74"/>
      <c r="F252" s="120"/>
    </row>
    <row r="253" spans="1:6" ht="16.5" customHeight="1">
      <c r="A253" s="260"/>
      <c r="B253" s="263"/>
      <c r="C253" s="41" t="s">
        <v>22</v>
      </c>
      <c r="D253" s="7" t="s">
        <v>10</v>
      </c>
      <c r="E253" s="10"/>
      <c r="F253" s="25"/>
    </row>
    <row r="254" spans="1:6" ht="16.5" customHeight="1">
      <c r="A254" s="260"/>
      <c r="B254" s="263"/>
      <c r="C254" s="41" t="s">
        <v>3</v>
      </c>
      <c r="D254" s="7" t="s">
        <v>11</v>
      </c>
      <c r="E254" s="54"/>
      <c r="F254" s="121"/>
    </row>
    <row r="255" spans="1:6" ht="16.5" customHeight="1">
      <c r="A255" s="260"/>
      <c r="B255" s="263"/>
      <c r="C255" s="42" t="s">
        <v>4</v>
      </c>
      <c r="D255" s="33" t="s">
        <v>12</v>
      </c>
      <c r="E255" s="54"/>
      <c r="F255" s="121"/>
    </row>
    <row r="256" spans="1:6" ht="16.5" customHeight="1">
      <c r="A256" s="260"/>
      <c r="B256" s="263"/>
      <c r="C256" s="23" t="s">
        <v>5</v>
      </c>
      <c r="D256" s="32" t="s">
        <v>13</v>
      </c>
      <c r="E256" s="54"/>
      <c r="F256" s="121"/>
    </row>
    <row r="257" spans="1:6" ht="16.5" thickBot="1">
      <c r="A257" s="261"/>
      <c r="B257" s="264"/>
      <c r="C257" s="44" t="s">
        <v>6</v>
      </c>
      <c r="D257" s="45" t="s">
        <v>14</v>
      </c>
      <c r="E257" s="56"/>
      <c r="F257" s="28"/>
    </row>
    <row r="258" spans="1:6" ht="15.75" thickBot="1">
      <c r="A258" s="19"/>
      <c r="B258" s="20"/>
      <c r="C258" s="21"/>
      <c r="D258" s="21"/>
      <c r="E258" s="172"/>
      <c r="F258" s="173"/>
    </row>
    <row r="259" spans="1:6" ht="15.75">
      <c r="A259" s="260" t="s">
        <v>21</v>
      </c>
      <c r="B259" s="283">
        <f>+B251+1</f>
        <v>44128</v>
      </c>
      <c r="C259" s="47" t="s">
        <v>1</v>
      </c>
      <c r="D259" s="27" t="s">
        <v>8</v>
      </c>
      <c r="E259" s="101"/>
      <c r="F259" s="83"/>
    </row>
    <row r="260" spans="1:6" ht="15.75">
      <c r="A260" s="260"/>
      <c r="B260" s="263"/>
      <c r="C260" s="41" t="s">
        <v>2</v>
      </c>
      <c r="D260" s="6" t="s">
        <v>9</v>
      </c>
      <c r="E260" s="99"/>
      <c r="F260" s="228"/>
    </row>
    <row r="261" spans="1:6" ht="15.75">
      <c r="A261" s="260"/>
      <c r="B261" s="263"/>
      <c r="C261" s="41" t="s">
        <v>22</v>
      </c>
      <c r="D261" s="6" t="s">
        <v>10</v>
      </c>
      <c r="E261" s="11"/>
      <c r="F261" s="25"/>
    </row>
    <row r="262" spans="1:6" ht="15.75">
      <c r="A262" s="260"/>
      <c r="B262" s="263"/>
      <c r="C262" s="41" t="s">
        <v>3</v>
      </c>
      <c r="D262" s="6" t="s">
        <v>11</v>
      </c>
      <c r="E262" s="11"/>
      <c r="F262" s="43"/>
    </row>
    <row r="263" spans="1:6" ht="15.75">
      <c r="A263" s="260"/>
      <c r="B263" s="263"/>
      <c r="C263" s="42" t="s">
        <v>4</v>
      </c>
      <c r="D263" s="26" t="s">
        <v>12</v>
      </c>
      <c r="E263" s="11"/>
      <c r="F263" s="43"/>
    </row>
    <row r="264" spans="1:6" ht="15.75">
      <c r="A264" s="260"/>
      <c r="B264" s="263"/>
      <c r="C264" s="23" t="s">
        <v>5</v>
      </c>
      <c r="D264" s="27" t="s">
        <v>13</v>
      </c>
      <c r="E264" s="11"/>
      <c r="F264" s="25"/>
    </row>
    <row r="265" spans="1:6" ht="16.5" thickBot="1">
      <c r="A265" s="261"/>
      <c r="B265" s="264"/>
      <c r="C265" s="44" t="s">
        <v>6</v>
      </c>
      <c r="D265" s="170" t="s">
        <v>14</v>
      </c>
      <c r="E265" s="237"/>
      <c r="F265" s="28"/>
    </row>
    <row r="266" ht="13.5" thickBot="1"/>
    <row r="267" spans="1:6" s="157" customFormat="1" ht="15.75">
      <c r="A267" s="305" t="s">
        <v>20</v>
      </c>
      <c r="B267" s="308">
        <f>+B259+2</f>
        <v>44130</v>
      </c>
      <c r="C267" s="154" t="s">
        <v>1</v>
      </c>
      <c r="D267" s="155" t="s">
        <v>8</v>
      </c>
      <c r="E267" s="156"/>
      <c r="F267" s="124"/>
    </row>
    <row r="268" spans="1:6" s="157" customFormat="1" ht="15.75">
      <c r="A268" s="306"/>
      <c r="B268" s="309"/>
      <c r="C268" s="158" t="s">
        <v>2</v>
      </c>
      <c r="D268" s="159" t="s">
        <v>9</v>
      </c>
      <c r="E268" s="160"/>
      <c r="F268" s="161"/>
    </row>
    <row r="269" spans="1:6" s="157" customFormat="1" ht="15.75">
      <c r="A269" s="306"/>
      <c r="B269" s="309"/>
      <c r="C269" s="158" t="s">
        <v>22</v>
      </c>
      <c r="D269" s="159" t="s">
        <v>10</v>
      </c>
      <c r="E269" s="162"/>
      <c r="F269" s="163"/>
    </row>
    <row r="270" spans="1:6" s="157" customFormat="1" ht="15.75">
      <c r="A270" s="306"/>
      <c r="B270" s="309"/>
      <c r="C270" s="158" t="s">
        <v>3</v>
      </c>
      <c r="D270" s="159" t="s">
        <v>11</v>
      </c>
      <c r="E270" s="54"/>
      <c r="F270" s="121"/>
    </row>
    <row r="271" spans="1:6" s="157" customFormat="1" ht="15.75">
      <c r="A271" s="306"/>
      <c r="B271" s="309"/>
      <c r="C271" s="158" t="s">
        <v>4</v>
      </c>
      <c r="D271" s="164" t="s">
        <v>12</v>
      </c>
      <c r="E271" s="54"/>
      <c r="F271" s="121"/>
    </row>
    <row r="272" spans="1:6" s="157" customFormat="1" ht="15.75">
      <c r="A272" s="306"/>
      <c r="B272" s="309"/>
      <c r="C272" s="158" t="s">
        <v>5</v>
      </c>
      <c r="D272" s="155" t="s">
        <v>13</v>
      </c>
      <c r="E272" s="99"/>
      <c r="F272" s="165"/>
    </row>
    <row r="273" spans="1:6" s="157" customFormat="1" ht="16.5" thickBot="1">
      <c r="A273" s="307"/>
      <c r="B273" s="310"/>
      <c r="C273" s="166" t="s">
        <v>6</v>
      </c>
      <c r="D273" s="167" t="s">
        <v>14</v>
      </c>
      <c r="E273" s="168"/>
      <c r="F273" s="149"/>
    </row>
    <row r="274" spans="1:6" ht="15.75" thickBot="1">
      <c r="A274" s="36"/>
      <c r="B274" s="37"/>
      <c r="C274" s="21"/>
      <c r="D274" s="21"/>
      <c r="E274" s="172"/>
      <c r="F274" s="173"/>
    </row>
    <row r="275" spans="1:6" ht="15.75">
      <c r="A275" s="280" t="s">
        <v>16</v>
      </c>
      <c r="B275" s="283">
        <f>+B267+1</f>
        <v>44131</v>
      </c>
      <c r="C275" s="31" t="s">
        <v>1</v>
      </c>
      <c r="D275" s="27" t="s">
        <v>8</v>
      </c>
      <c r="E275" s="101"/>
      <c r="F275" s="124"/>
    </row>
    <row r="276" spans="1:6" ht="15.75">
      <c r="A276" s="281"/>
      <c r="B276" s="263"/>
      <c r="C276" s="23" t="s">
        <v>2</v>
      </c>
      <c r="D276" s="6" t="s">
        <v>9</v>
      </c>
      <c r="E276" s="99"/>
      <c r="F276" s="121"/>
    </row>
    <row r="277" spans="1:6" ht="15.75">
      <c r="A277" s="281"/>
      <c r="B277" s="263"/>
      <c r="C277" s="23" t="s">
        <v>22</v>
      </c>
      <c r="D277" s="6" t="s">
        <v>10</v>
      </c>
      <c r="E277" s="99"/>
      <c r="F277" s="53"/>
    </row>
    <row r="278" spans="1:6" ht="15.75">
      <c r="A278" s="281"/>
      <c r="B278" s="263"/>
      <c r="C278" s="23" t="s">
        <v>3</v>
      </c>
      <c r="D278" s="6" t="s">
        <v>11</v>
      </c>
      <c r="E278" s="171"/>
      <c r="F278" s="121"/>
    </row>
    <row r="279" spans="1:6" ht="15.75">
      <c r="A279" s="281"/>
      <c r="B279" s="263"/>
      <c r="C279" s="23" t="s">
        <v>4</v>
      </c>
      <c r="D279" s="26" t="s">
        <v>12</v>
      </c>
      <c r="E279" s="171"/>
      <c r="F279" s="121"/>
    </row>
    <row r="280" spans="1:6" ht="15.75">
      <c r="A280" s="281"/>
      <c r="B280" s="263"/>
      <c r="C280" s="23" t="s">
        <v>5</v>
      </c>
      <c r="D280" s="27" t="s">
        <v>13</v>
      </c>
      <c r="E280" s="56"/>
      <c r="F280" s="25"/>
    </row>
    <row r="281" spans="1:6" ht="16.5" thickBot="1">
      <c r="A281" s="282"/>
      <c r="B281" s="284"/>
      <c r="C281" s="34" t="s">
        <v>6</v>
      </c>
      <c r="D281" s="35" t="s">
        <v>14</v>
      </c>
      <c r="E281" s="147"/>
      <c r="F281" s="28"/>
    </row>
    <row r="282" spans="1:6" ht="15.75" thickBot="1">
      <c r="A282" s="36"/>
      <c r="B282" s="37"/>
      <c r="C282" s="21"/>
      <c r="D282" s="21"/>
      <c r="E282" s="8"/>
      <c r="F282" s="30"/>
    </row>
    <row r="283" spans="1:6" ht="15.75">
      <c r="A283" s="280" t="s">
        <v>17</v>
      </c>
      <c r="B283" s="283">
        <f>+B275+1</f>
        <v>44132</v>
      </c>
      <c r="C283" s="31" t="s">
        <v>1</v>
      </c>
      <c r="D283" s="32" t="s">
        <v>8</v>
      </c>
      <c r="E283" s="102"/>
      <c r="F283" s="124"/>
    </row>
    <row r="284" spans="1:6" ht="15.75">
      <c r="A284" s="281"/>
      <c r="B284" s="263"/>
      <c r="C284" s="23" t="s">
        <v>2</v>
      </c>
      <c r="D284" s="7" t="s">
        <v>9</v>
      </c>
      <c r="E284" s="74"/>
      <c r="F284" s="120"/>
    </row>
    <row r="285" spans="1:6" ht="15.75">
      <c r="A285" s="281"/>
      <c r="B285" s="263"/>
      <c r="C285" s="23" t="s">
        <v>22</v>
      </c>
      <c r="D285" s="7" t="s">
        <v>10</v>
      </c>
      <c r="E285" s="10"/>
      <c r="F285" s="46"/>
    </row>
    <row r="286" spans="1:6" ht="21">
      <c r="A286" s="281"/>
      <c r="B286" s="263"/>
      <c r="C286" s="23" t="s">
        <v>3</v>
      </c>
      <c r="D286" s="7" t="s">
        <v>11</v>
      </c>
      <c r="E286" s="74" t="s">
        <v>42</v>
      </c>
      <c r="F286" s="120" t="s">
        <v>43</v>
      </c>
    </row>
    <row r="287" spans="1:6" ht="21">
      <c r="A287" s="281"/>
      <c r="B287" s="263"/>
      <c r="C287" s="23" t="s">
        <v>4</v>
      </c>
      <c r="D287" s="33" t="s">
        <v>12</v>
      </c>
      <c r="E287" s="74" t="s">
        <v>42</v>
      </c>
      <c r="F287" s="120" t="s">
        <v>44</v>
      </c>
    </row>
    <row r="288" spans="1:6" ht="28.5" customHeight="1">
      <c r="A288" s="281"/>
      <c r="B288" s="263"/>
      <c r="C288" s="23" t="s">
        <v>5</v>
      </c>
      <c r="D288" s="32" t="s">
        <v>13</v>
      </c>
      <c r="E288" s="54" t="s">
        <v>41</v>
      </c>
      <c r="F288" s="121" t="s">
        <v>45</v>
      </c>
    </row>
    <row r="289" spans="1:6" ht="28.5" customHeight="1" thickBot="1">
      <c r="A289" s="282"/>
      <c r="B289" s="284"/>
      <c r="C289" s="34" t="s">
        <v>6</v>
      </c>
      <c r="D289" s="38" t="s">
        <v>14</v>
      </c>
      <c r="E289" s="54" t="s">
        <v>41</v>
      </c>
      <c r="F289" s="121" t="s">
        <v>45</v>
      </c>
    </row>
    <row r="290" spans="1:6" ht="15.75" thickBot="1">
      <c r="A290" s="36"/>
      <c r="B290" s="37"/>
      <c r="C290" s="21"/>
      <c r="D290" s="21"/>
      <c r="E290" s="172"/>
      <c r="F290" s="173"/>
    </row>
    <row r="291" spans="1:6" ht="42">
      <c r="A291" s="280" t="s">
        <v>18</v>
      </c>
      <c r="B291" s="283">
        <f>+B283+1</f>
        <v>44133</v>
      </c>
      <c r="C291" s="31" t="s">
        <v>1</v>
      </c>
      <c r="D291" s="27" t="s">
        <v>8</v>
      </c>
      <c r="E291" s="102" t="s">
        <v>39</v>
      </c>
      <c r="F291" s="124" t="s">
        <v>38</v>
      </c>
    </row>
    <row r="292" spans="1:6" ht="42">
      <c r="A292" s="281"/>
      <c r="B292" s="263"/>
      <c r="C292" s="23" t="s">
        <v>2</v>
      </c>
      <c r="D292" s="6" t="s">
        <v>9</v>
      </c>
      <c r="E292" s="171" t="s">
        <v>39</v>
      </c>
      <c r="F292" s="121" t="s">
        <v>38</v>
      </c>
    </row>
    <row r="293" spans="1:6" ht="15.75">
      <c r="A293" s="281"/>
      <c r="B293" s="263"/>
      <c r="C293" s="23" t="s">
        <v>22</v>
      </c>
      <c r="D293" s="6" t="s">
        <v>10</v>
      </c>
      <c r="E293" s="11"/>
      <c r="F293" s="25"/>
    </row>
    <row r="294" spans="1:6" ht="38.25" customHeight="1">
      <c r="A294" s="281"/>
      <c r="B294" s="263"/>
      <c r="C294" s="23" t="s">
        <v>3</v>
      </c>
      <c r="D294" s="6" t="s">
        <v>11</v>
      </c>
      <c r="E294" s="99" t="s">
        <v>40</v>
      </c>
      <c r="F294" s="121" t="s">
        <v>46</v>
      </c>
    </row>
    <row r="295" spans="1:6" ht="40.5" customHeight="1">
      <c r="A295" s="281"/>
      <c r="B295" s="263"/>
      <c r="C295" s="23" t="s">
        <v>4</v>
      </c>
      <c r="D295" s="26" t="s">
        <v>12</v>
      </c>
      <c r="E295" s="99" t="s">
        <v>40</v>
      </c>
      <c r="F295" s="121" t="s">
        <v>46</v>
      </c>
    </row>
    <row r="296" spans="1:6" ht="40.5" customHeight="1">
      <c r="A296" s="281"/>
      <c r="B296" s="263"/>
      <c r="C296" s="23" t="s">
        <v>5</v>
      </c>
      <c r="D296" s="27" t="s">
        <v>13</v>
      </c>
      <c r="E296" s="99" t="s">
        <v>40</v>
      </c>
      <c r="F296" s="121" t="s">
        <v>46</v>
      </c>
    </row>
    <row r="297" spans="1:6" ht="36.75" customHeight="1" thickBot="1">
      <c r="A297" s="282"/>
      <c r="B297" s="284"/>
      <c r="C297" s="34" t="s">
        <v>6</v>
      </c>
      <c r="D297" s="35" t="s">
        <v>14</v>
      </c>
      <c r="E297" s="168" t="s">
        <v>40</v>
      </c>
      <c r="F297" s="239" t="s">
        <v>46</v>
      </c>
    </row>
    <row r="298" spans="1:6" ht="15" thickBot="1">
      <c r="A298" s="36"/>
      <c r="B298" s="37"/>
      <c r="C298" s="21"/>
      <c r="D298" s="21"/>
      <c r="E298" s="54"/>
      <c r="F298" s="95"/>
    </row>
    <row r="299" spans="1:6" ht="15.75">
      <c r="A299" s="260" t="s">
        <v>19</v>
      </c>
      <c r="B299" s="283">
        <f>+B291+1</f>
        <v>44134</v>
      </c>
      <c r="C299" s="47" t="s">
        <v>1</v>
      </c>
      <c r="D299" s="32" t="s">
        <v>8</v>
      </c>
      <c r="E299" s="102"/>
      <c r="F299" s="124"/>
    </row>
    <row r="300" spans="1:6" ht="15.75">
      <c r="A300" s="260"/>
      <c r="B300" s="263"/>
      <c r="C300" s="41" t="s">
        <v>2</v>
      </c>
      <c r="D300" s="7" t="s">
        <v>9</v>
      </c>
      <c r="E300" s="74"/>
      <c r="F300" s="120"/>
    </row>
    <row r="301" spans="1:6" ht="15.75">
      <c r="A301" s="260"/>
      <c r="B301" s="263"/>
      <c r="C301" s="41" t="s">
        <v>22</v>
      </c>
      <c r="D301" s="7" t="s">
        <v>10</v>
      </c>
      <c r="E301" s="10"/>
      <c r="F301" s="25"/>
    </row>
    <row r="302" spans="1:6" ht="15.75">
      <c r="A302" s="260"/>
      <c r="B302" s="263"/>
      <c r="C302" s="41" t="s">
        <v>3</v>
      </c>
      <c r="D302" s="7" t="s">
        <v>11</v>
      </c>
      <c r="E302" s="54"/>
      <c r="F302" s="121"/>
    </row>
    <row r="303" spans="1:6" ht="15.75">
      <c r="A303" s="260"/>
      <c r="B303" s="263"/>
      <c r="C303" s="42" t="s">
        <v>4</v>
      </c>
      <c r="D303" s="33" t="s">
        <v>12</v>
      </c>
      <c r="E303" s="54"/>
      <c r="F303" s="121"/>
    </row>
    <row r="304" spans="1:6" ht="15.75">
      <c r="A304" s="260"/>
      <c r="B304" s="263"/>
      <c r="C304" s="23" t="s">
        <v>5</v>
      </c>
      <c r="D304" s="32" t="s">
        <v>13</v>
      </c>
      <c r="E304" s="54"/>
      <c r="F304" s="121"/>
    </row>
    <row r="305" spans="1:6" ht="16.5" thickBot="1">
      <c r="A305" s="261"/>
      <c r="B305" s="264"/>
      <c r="C305" s="44" t="s">
        <v>6</v>
      </c>
      <c r="D305" s="45" t="s">
        <v>14</v>
      </c>
      <c r="E305" s="12"/>
      <c r="F305" s="28"/>
    </row>
    <row r="306" spans="1:6" ht="15.75" thickBot="1">
      <c r="A306" s="19"/>
      <c r="B306" s="20"/>
      <c r="C306" s="21"/>
      <c r="D306" s="21"/>
      <c r="E306" s="172"/>
      <c r="F306" s="173"/>
    </row>
    <row r="307" spans="1:6" ht="15.75">
      <c r="A307" s="260" t="s">
        <v>21</v>
      </c>
      <c r="B307" s="283">
        <f>+B299+1</f>
        <v>44135</v>
      </c>
      <c r="C307" s="47" t="s">
        <v>1</v>
      </c>
      <c r="D307" s="27" t="s">
        <v>8</v>
      </c>
      <c r="E307" s="101"/>
      <c r="F307" s="83"/>
    </row>
    <row r="308" spans="1:6" ht="15.75">
      <c r="A308" s="260"/>
      <c r="B308" s="263"/>
      <c r="C308" s="41" t="s">
        <v>2</v>
      </c>
      <c r="D308" s="6" t="s">
        <v>9</v>
      </c>
      <c r="E308" s="99"/>
      <c r="F308" s="228"/>
    </row>
    <row r="309" spans="1:6" ht="15.75">
      <c r="A309" s="260"/>
      <c r="B309" s="263"/>
      <c r="C309" s="41" t="s">
        <v>22</v>
      </c>
      <c r="D309" s="6" t="s">
        <v>10</v>
      </c>
      <c r="E309" s="11"/>
      <c r="F309" s="25"/>
    </row>
    <row r="310" spans="1:6" ht="15.75">
      <c r="A310" s="260"/>
      <c r="B310" s="263"/>
      <c r="C310" s="41" t="s">
        <v>3</v>
      </c>
      <c r="D310" s="6" t="s">
        <v>11</v>
      </c>
      <c r="E310" s="11"/>
      <c r="F310" s="43"/>
    </row>
    <row r="311" spans="1:6" ht="15.75">
      <c r="A311" s="260"/>
      <c r="B311" s="263"/>
      <c r="C311" s="42" t="s">
        <v>4</v>
      </c>
      <c r="D311" s="26" t="s">
        <v>12</v>
      </c>
      <c r="E311" s="11"/>
      <c r="F311" s="43"/>
    </row>
    <row r="312" spans="1:6" ht="15.75">
      <c r="A312" s="260"/>
      <c r="B312" s="263"/>
      <c r="C312" s="23" t="s">
        <v>5</v>
      </c>
      <c r="D312" s="27" t="s">
        <v>13</v>
      </c>
      <c r="E312" s="11"/>
      <c r="F312" s="25"/>
    </row>
    <row r="313" spans="1:6" ht="18" customHeight="1" thickBot="1">
      <c r="A313" s="261"/>
      <c r="B313" s="264"/>
      <c r="C313" s="44" t="s">
        <v>6</v>
      </c>
      <c r="D313" s="170" t="s">
        <v>14</v>
      </c>
      <c r="E313" s="237"/>
      <c r="F313" s="28"/>
    </row>
    <row r="314" ht="13.5" thickBot="1"/>
    <row r="315" spans="1:6" ht="15.75">
      <c r="A315" s="259" t="s">
        <v>20</v>
      </c>
      <c r="B315" s="262">
        <f>+B307+2</f>
        <v>44137</v>
      </c>
      <c r="C315" s="152" t="s">
        <v>1</v>
      </c>
      <c r="D315" s="40" t="s">
        <v>8</v>
      </c>
      <c r="E315" s="153"/>
      <c r="F315" s="124"/>
    </row>
    <row r="316" spans="1:6" ht="15.75">
      <c r="A316" s="260"/>
      <c r="B316" s="263"/>
      <c r="C316" s="41" t="s">
        <v>2</v>
      </c>
      <c r="D316" s="7" t="s">
        <v>9</v>
      </c>
      <c r="E316" s="99"/>
      <c r="F316" s="121"/>
    </row>
    <row r="317" spans="1:6" ht="15.75">
      <c r="A317" s="260"/>
      <c r="B317" s="263"/>
      <c r="C317" s="41" t="s">
        <v>22</v>
      </c>
      <c r="D317" s="7" t="s">
        <v>10</v>
      </c>
      <c r="E317" s="11"/>
      <c r="F317" s="25"/>
    </row>
    <row r="318" spans="1:6" ht="15.75">
      <c r="A318" s="260"/>
      <c r="B318" s="263"/>
      <c r="C318" s="41" t="s">
        <v>3</v>
      </c>
      <c r="D318" s="7" t="s">
        <v>11</v>
      </c>
      <c r="E318" s="74"/>
      <c r="F318" s="120"/>
    </row>
    <row r="319" spans="1:6" ht="15.75">
      <c r="A319" s="260"/>
      <c r="B319" s="263"/>
      <c r="C319" s="42" t="s">
        <v>4</v>
      </c>
      <c r="D319" s="33" t="s">
        <v>12</v>
      </c>
      <c r="E319" s="74"/>
      <c r="F319" s="120"/>
    </row>
    <row r="320" spans="1:6" ht="15.75">
      <c r="A320" s="260"/>
      <c r="B320" s="263"/>
      <c r="C320" s="23" t="s">
        <v>5</v>
      </c>
      <c r="D320" s="32" t="s">
        <v>13</v>
      </c>
      <c r="E320" s="10"/>
      <c r="F320" s="24"/>
    </row>
    <row r="321" spans="1:6" ht="16.5" thickBot="1">
      <c r="A321" s="261"/>
      <c r="B321" s="264"/>
      <c r="C321" s="44" t="s">
        <v>6</v>
      </c>
      <c r="D321" s="45" t="s">
        <v>14</v>
      </c>
      <c r="E321" s="12"/>
      <c r="F321" s="28"/>
    </row>
    <row r="322" ht="13.5" thickBot="1"/>
    <row r="323" spans="1:6" ht="15.75">
      <c r="A323" s="259" t="s">
        <v>16</v>
      </c>
      <c r="B323" s="262">
        <f>+B315+1</f>
        <v>44138</v>
      </c>
      <c r="C323" s="152" t="s">
        <v>1</v>
      </c>
      <c r="D323" s="169" t="s">
        <v>8</v>
      </c>
      <c r="E323" s="101"/>
      <c r="F323" s="83"/>
    </row>
    <row r="324" spans="1:6" ht="15.75">
      <c r="A324" s="260"/>
      <c r="B324" s="263"/>
      <c r="C324" s="41" t="s">
        <v>2</v>
      </c>
      <c r="D324" s="6" t="s">
        <v>9</v>
      </c>
      <c r="E324" s="99"/>
      <c r="F324" s="228"/>
    </row>
    <row r="325" spans="1:6" ht="15.75">
      <c r="A325" s="260"/>
      <c r="B325" s="263"/>
      <c r="C325" s="41" t="s">
        <v>22</v>
      </c>
      <c r="D325" s="6" t="s">
        <v>10</v>
      </c>
      <c r="E325" s="11"/>
      <c r="F325" s="25"/>
    </row>
    <row r="326" spans="1:6" ht="15.75">
      <c r="A326" s="260"/>
      <c r="B326" s="263"/>
      <c r="C326" s="41" t="s">
        <v>3</v>
      </c>
      <c r="D326" s="6" t="s">
        <v>11</v>
      </c>
      <c r="E326" s="11"/>
      <c r="F326" s="43"/>
    </row>
    <row r="327" spans="1:6" ht="15.75">
      <c r="A327" s="260"/>
      <c r="B327" s="263"/>
      <c r="C327" s="42" t="s">
        <v>4</v>
      </c>
      <c r="D327" s="26" t="s">
        <v>12</v>
      </c>
      <c r="E327" s="11"/>
      <c r="F327" s="43"/>
    </row>
    <row r="328" spans="1:6" ht="15.75">
      <c r="A328" s="260"/>
      <c r="B328" s="263"/>
      <c r="C328" s="23" t="s">
        <v>5</v>
      </c>
      <c r="D328" s="27" t="s">
        <v>13</v>
      </c>
      <c r="E328" s="11"/>
      <c r="F328" s="25"/>
    </row>
    <row r="329" spans="1:6" ht="16.5" thickBot="1">
      <c r="A329" s="261"/>
      <c r="B329" s="264"/>
      <c r="C329" s="44" t="s">
        <v>6</v>
      </c>
      <c r="D329" s="170" t="s">
        <v>14</v>
      </c>
      <c r="E329" s="237"/>
      <c r="F329" s="28"/>
    </row>
    <row r="330" ht="13.5" thickBot="1"/>
    <row r="331" spans="1:6" ht="27.75" customHeight="1">
      <c r="A331" s="259" t="s">
        <v>17</v>
      </c>
      <c r="B331" s="262">
        <f>+B323+1</f>
        <v>44139</v>
      </c>
      <c r="C331" s="152" t="s">
        <v>1</v>
      </c>
      <c r="D331" s="40" t="s">
        <v>8</v>
      </c>
      <c r="E331" s="102"/>
      <c r="F331" s="124"/>
    </row>
    <row r="332" spans="1:6" ht="28.5" customHeight="1">
      <c r="A332" s="260"/>
      <c r="B332" s="263"/>
      <c r="C332" s="41" t="s">
        <v>2</v>
      </c>
      <c r="D332" s="7" t="s">
        <v>9</v>
      </c>
      <c r="E332" s="74"/>
      <c r="F332" s="120"/>
    </row>
    <row r="333" spans="1:6" ht="15.75">
      <c r="A333" s="260"/>
      <c r="B333" s="263"/>
      <c r="C333" s="41" t="s">
        <v>22</v>
      </c>
      <c r="D333" s="7" t="s">
        <v>10</v>
      </c>
      <c r="E333" s="10"/>
      <c r="F333" s="25"/>
    </row>
    <row r="334" spans="1:6" ht="35.25" customHeight="1">
      <c r="A334" s="260"/>
      <c r="B334" s="263"/>
      <c r="C334" s="41" t="s">
        <v>3</v>
      </c>
      <c r="D334" s="7" t="s">
        <v>11</v>
      </c>
      <c r="E334" s="74" t="s">
        <v>42</v>
      </c>
      <c r="F334" s="120" t="s">
        <v>43</v>
      </c>
    </row>
    <row r="335" spans="1:6" ht="33" customHeight="1">
      <c r="A335" s="260"/>
      <c r="B335" s="263"/>
      <c r="C335" s="42" t="s">
        <v>4</v>
      </c>
      <c r="D335" s="33" t="s">
        <v>12</v>
      </c>
      <c r="E335" s="74" t="s">
        <v>42</v>
      </c>
      <c r="F335" s="120" t="s">
        <v>44</v>
      </c>
    </row>
    <row r="336" spans="1:6" ht="35.25" customHeight="1">
      <c r="A336" s="260"/>
      <c r="B336" s="263"/>
      <c r="C336" s="23" t="s">
        <v>5</v>
      </c>
      <c r="D336" s="32" t="s">
        <v>13</v>
      </c>
      <c r="E336" s="54" t="s">
        <v>41</v>
      </c>
      <c r="F336" s="121" t="s">
        <v>45</v>
      </c>
    </row>
    <row r="337" spans="1:6" ht="33" customHeight="1" thickBot="1">
      <c r="A337" s="261"/>
      <c r="B337" s="264"/>
      <c r="C337" s="44" t="s">
        <v>6</v>
      </c>
      <c r="D337" s="45" t="s">
        <v>14</v>
      </c>
      <c r="E337" s="236" t="s">
        <v>41</v>
      </c>
      <c r="F337" s="149" t="s">
        <v>45</v>
      </c>
    </row>
    <row r="338" spans="5:6" ht="15" thickBot="1">
      <c r="E338" s="240"/>
      <c r="F338" s="226"/>
    </row>
    <row r="339" spans="1:6" ht="15.75">
      <c r="A339" s="259" t="s">
        <v>18</v>
      </c>
      <c r="B339" s="262">
        <f>+B331+1</f>
        <v>44140</v>
      </c>
      <c r="C339" s="152" t="s">
        <v>1</v>
      </c>
      <c r="D339" s="169" t="s">
        <v>8</v>
      </c>
      <c r="E339" s="101"/>
      <c r="F339" s="83"/>
    </row>
    <row r="340" spans="1:6" ht="15.75">
      <c r="A340" s="260"/>
      <c r="B340" s="263"/>
      <c r="C340" s="41" t="s">
        <v>2</v>
      </c>
      <c r="D340" s="6" t="s">
        <v>9</v>
      </c>
      <c r="E340" s="99"/>
      <c r="F340" s="228"/>
    </row>
    <row r="341" spans="1:6" ht="15.75">
      <c r="A341" s="260"/>
      <c r="B341" s="263"/>
      <c r="C341" s="41" t="s">
        <v>22</v>
      </c>
      <c r="D341" s="6" t="s">
        <v>10</v>
      </c>
      <c r="E341" s="11"/>
      <c r="F341" s="25"/>
    </row>
    <row r="342" spans="1:6" ht="36" customHeight="1">
      <c r="A342" s="260"/>
      <c r="B342" s="263"/>
      <c r="C342" s="41" t="s">
        <v>3</v>
      </c>
      <c r="D342" s="6" t="s">
        <v>11</v>
      </c>
      <c r="E342" s="99" t="s">
        <v>40</v>
      </c>
      <c r="F342" s="43" t="s">
        <v>46</v>
      </c>
    </row>
    <row r="343" spans="1:6" ht="36.75" customHeight="1">
      <c r="A343" s="260"/>
      <c r="B343" s="263"/>
      <c r="C343" s="42" t="s">
        <v>4</v>
      </c>
      <c r="D343" s="26" t="s">
        <v>12</v>
      </c>
      <c r="E343" s="99" t="s">
        <v>40</v>
      </c>
      <c r="F343" s="43" t="s">
        <v>46</v>
      </c>
    </row>
    <row r="344" spans="1:6" ht="36.75" customHeight="1">
      <c r="A344" s="260"/>
      <c r="B344" s="263"/>
      <c r="C344" s="23" t="s">
        <v>5</v>
      </c>
      <c r="D344" s="27" t="s">
        <v>13</v>
      </c>
      <c r="E344" s="99" t="s">
        <v>40</v>
      </c>
      <c r="F344" s="121" t="s">
        <v>46</v>
      </c>
    </row>
    <row r="345" spans="1:6" ht="39" customHeight="1" thickBot="1">
      <c r="A345" s="261"/>
      <c r="B345" s="264"/>
      <c r="C345" s="44" t="s">
        <v>6</v>
      </c>
      <c r="D345" s="170" t="s">
        <v>14</v>
      </c>
      <c r="E345" s="168" t="s">
        <v>40</v>
      </c>
      <c r="F345" s="239" t="s">
        <v>46</v>
      </c>
    </row>
    <row r="346" spans="5:6" ht="15" thickBot="1">
      <c r="E346" s="240"/>
      <c r="F346" s="238"/>
    </row>
    <row r="347" spans="1:6" ht="42">
      <c r="A347" s="259" t="s">
        <v>19</v>
      </c>
      <c r="B347" s="262">
        <f>+B339+1</f>
        <v>44141</v>
      </c>
      <c r="C347" s="152" t="s">
        <v>1</v>
      </c>
      <c r="D347" s="169" t="s">
        <v>8</v>
      </c>
      <c r="E347" s="102" t="s">
        <v>39</v>
      </c>
      <c r="F347" s="124" t="s">
        <v>38</v>
      </c>
    </row>
    <row r="348" spans="1:6" ht="42">
      <c r="A348" s="260"/>
      <c r="B348" s="263"/>
      <c r="C348" s="41" t="s">
        <v>2</v>
      </c>
      <c r="D348" s="6" t="s">
        <v>9</v>
      </c>
      <c r="E348" s="171" t="s">
        <v>39</v>
      </c>
      <c r="F348" s="121" t="s">
        <v>38</v>
      </c>
    </row>
    <row r="349" spans="1:6" ht="15.75">
      <c r="A349" s="260"/>
      <c r="B349" s="263"/>
      <c r="C349" s="41" t="s">
        <v>22</v>
      </c>
      <c r="D349" s="6" t="s">
        <v>10</v>
      </c>
      <c r="E349" s="11"/>
      <c r="F349" s="25"/>
    </row>
    <row r="350" spans="1:6" ht="15.75">
      <c r="A350" s="260"/>
      <c r="B350" s="263"/>
      <c r="C350" s="41" t="s">
        <v>3</v>
      </c>
      <c r="D350" s="6" t="s">
        <v>11</v>
      </c>
      <c r="E350" s="11"/>
      <c r="F350" s="43"/>
    </row>
    <row r="351" spans="1:6" ht="15.75">
      <c r="A351" s="260"/>
      <c r="B351" s="263"/>
      <c r="C351" s="42" t="s">
        <v>4</v>
      </c>
      <c r="D351" s="26" t="s">
        <v>12</v>
      </c>
      <c r="E351" s="11"/>
      <c r="F351" s="43"/>
    </row>
    <row r="352" spans="1:6" ht="15.75">
      <c r="A352" s="260"/>
      <c r="B352" s="263"/>
      <c r="C352" s="23" t="s">
        <v>5</v>
      </c>
      <c r="D352" s="27" t="s">
        <v>13</v>
      </c>
      <c r="E352" s="56"/>
      <c r="F352" s="121"/>
    </row>
    <row r="353" spans="1:6" ht="16.5" thickBot="1">
      <c r="A353" s="261"/>
      <c r="B353" s="264"/>
      <c r="C353" s="44" t="s">
        <v>6</v>
      </c>
      <c r="D353" s="170" t="s">
        <v>14</v>
      </c>
      <c r="E353" s="147"/>
      <c r="F353" s="239"/>
    </row>
    <row r="354" spans="5:6" ht="15" thickBot="1">
      <c r="E354" s="240"/>
      <c r="F354" s="238"/>
    </row>
    <row r="355" spans="1:6" ht="15.75">
      <c r="A355" s="259" t="s">
        <v>21</v>
      </c>
      <c r="B355" s="262">
        <f>+B347+1</f>
        <v>44142</v>
      </c>
      <c r="C355" s="152" t="s">
        <v>1</v>
      </c>
      <c r="D355" s="169" t="s">
        <v>8</v>
      </c>
      <c r="E355" s="101"/>
      <c r="F355" s="83"/>
    </row>
    <row r="356" spans="1:6" ht="15.75">
      <c r="A356" s="260"/>
      <c r="B356" s="263"/>
      <c r="C356" s="41" t="s">
        <v>2</v>
      </c>
      <c r="D356" s="6" t="s">
        <v>9</v>
      </c>
      <c r="E356" s="99"/>
      <c r="F356" s="228"/>
    </row>
    <row r="357" spans="1:6" ht="15.75">
      <c r="A357" s="260"/>
      <c r="B357" s="263"/>
      <c r="C357" s="41" t="s">
        <v>22</v>
      </c>
      <c r="D357" s="6" t="s">
        <v>10</v>
      </c>
      <c r="E357" s="11"/>
      <c r="F357" s="25"/>
    </row>
    <row r="358" spans="1:6" ht="15.75">
      <c r="A358" s="260"/>
      <c r="B358" s="263"/>
      <c r="C358" s="41" t="s">
        <v>3</v>
      </c>
      <c r="D358" s="6" t="s">
        <v>11</v>
      </c>
      <c r="E358" s="11"/>
      <c r="F358" s="43"/>
    </row>
    <row r="359" spans="1:6" ht="15.75">
      <c r="A359" s="260"/>
      <c r="B359" s="263"/>
      <c r="C359" s="42" t="s">
        <v>4</v>
      </c>
      <c r="D359" s="26" t="s">
        <v>12</v>
      </c>
      <c r="E359" s="11"/>
      <c r="F359" s="43"/>
    </row>
    <row r="360" spans="1:6" ht="15.75">
      <c r="A360" s="260"/>
      <c r="B360" s="263"/>
      <c r="C360" s="23" t="s">
        <v>5</v>
      </c>
      <c r="D360" s="27" t="s">
        <v>13</v>
      </c>
      <c r="E360" s="11"/>
      <c r="F360" s="25"/>
    </row>
    <row r="361" spans="1:6" ht="16.5" thickBot="1">
      <c r="A361" s="261"/>
      <c r="B361" s="264"/>
      <c r="C361" s="44" t="s">
        <v>6</v>
      </c>
      <c r="D361" s="170" t="s">
        <v>14</v>
      </c>
      <c r="E361" s="237"/>
      <c r="F361" s="28"/>
    </row>
    <row r="362" ht="13.5" thickBot="1"/>
    <row r="363" spans="1:6" ht="15.75">
      <c r="A363" s="259" t="s">
        <v>20</v>
      </c>
      <c r="B363" s="262">
        <f>+B355+2</f>
        <v>44144</v>
      </c>
      <c r="C363" s="152" t="s">
        <v>1</v>
      </c>
      <c r="D363" s="169" t="s">
        <v>8</v>
      </c>
      <c r="E363" s="101"/>
      <c r="F363" s="83"/>
    </row>
    <row r="364" spans="1:6" ht="15.75">
      <c r="A364" s="260"/>
      <c r="B364" s="263"/>
      <c r="C364" s="41" t="s">
        <v>2</v>
      </c>
      <c r="D364" s="6" t="s">
        <v>9</v>
      </c>
      <c r="E364" s="99"/>
      <c r="F364" s="228"/>
    </row>
    <row r="365" spans="1:6" ht="15.75">
      <c r="A365" s="260"/>
      <c r="B365" s="263"/>
      <c r="C365" s="41" t="s">
        <v>22</v>
      </c>
      <c r="D365" s="6" t="s">
        <v>10</v>
      </c>
      <c r="E365" s="11"/>
      <c r="F365" s="25"/>
    </row>
    <row r="366" spans="1:6" ht="15.75">
      <c r="A366" s="260"/>
      <c r="B366" s="263"/>
      <c r="C366" s="41" t="s">
        <v>3</v>
      </c>
      <c r="D366" s="6" t="s">
        <v>11</v>
      </c>
      <c r="E366" s="11"/>
      <c r="F366" s="43"/>
    </row>
    <row r="367" spans="1:6" ht="15.75">
      <c r="A367" s="260"/>
      <c r="B367" s="263"/>
      <c r="C367" s="42" t="s">
        <v>4</v>
      </c>
      <c r="D367" s="26" t="s">
        <v>12</v>
      </c>
      <c r="E367" s="11"/>
      <c r="F367" s="43"/>
    </row>
    <row r="368" spans="1:6" ht="15.75">
      <c r="A368" s="260"/>
      <c r="B368" s="263"/>
      <c r="C368" s="23" t="s">
        <v>5</v>
      </c>
      <c r="D368" s="27" t="s">
        <v>13</v>
      </c>
      <c r="E368" s="99"/>
      <c r="F368" s="80"/>
    </row>
    <row r="369" spans="1:6" ht="16.5" thickBot="1">
      <c r="A369" s="261"/>
      <c r="B369" s="264"/>
      <c r="C369" s="44" t="s">
        <v>6</v>
      </c>
      <c r="D369" s="170" t="s">
        <v>14</v>
      </c>
      <c r="E369" s="168"/>
      <c r="F369" s="28"/>
    </row>
    <row r="370" spans="5:6" ht="15" thickBot="1">
      <c r="E370" s="240"/>
      <c r="F370" s="226"/>
    </row>
    <row r="371" spans="1:6" ht="15.75">
      <c r="A371" s="259" t="s">
        <v>16</v>
      </c>
      <c r="B371" s="262">
        <f>+B363+1</f>
        <v>44145</v>
      </c>
      <c r="C371" s="152" t="s">
        <v>1</v>
      </c>
      <c r="D371" s="169" t="s">
        <v>8</v>
      </c>
      <c r="E371" s="101"/>
      <c r="F371" s="83"/>
    </row>
    <row r="372" spans="1:6" ht="15.75">
      <c r="A372" s="260"/>
      <c r="B372" s="263"/>
      <c r="C372" s="41" t="s">
        <v>2</v>
      </c>
      <c r="D372" s="6" t="s">
        <v>9</v>
      </c>
      <c r="E372" s="99"/>
      <c r="F372" s="228"/>
    </row>
    <row r="373" spans="1:6" ht="15.75">
      <c r="A373" s="260"/>
      <c r="B373" s="263"/>
      <c r="C373" s="41" t="s">
        <v>22</v>
      </c>
      <c r="D373" s="6" t="s">
        <v>10</v>
      </c>
      <c r="E373" s="11"/>
      <c r="F373" s="25"/>
    </row>
    <row r="374" spans="1:6" ht="15.75">
      <c r="A374" s="260"/>
      <c r="B374" s="263"/>
      <c r="C374" s="41" t="s">
        <v>3</v>
      </c>
      <c r="D374" s="6" t="s">
        <v>11</v>
      </c>
      <c r="E374" s="11"/>
      <c r="F374" s="43"/>
    </row>
    <row r="375" spans="1:6" ht="15.75">
      <c r="A375" s="260"/>
      <c r="B375" s="263"/>
      <c r="C375" s="42" t="s">
        <v>4</v>
      </c>
      <c r="D375" s="26" t="s">
        <v>12</v>
      </c>
      <c r="E375" s="11"/>
      <c r="F375" s="43"/>
    </row>
    <row r="376" spans="1:6" ht="15.75">
      <c r="A376" s="260"/>
      <c r="B376" s="263"/>
      <c r="C376" s="23" t="s">
        <v>5</v>
      </c>
      <c r="D376" s="27" t="s">
        <v>13</v>
      </c>
      <c r="E376" s="11"/>
      <c r="F376" s="25"/>
    </row>
    <row r="377" spans="1:6" ht="16.5" thickBot="1">
      <c r="A377" s="261"/>
      <c r="B377" s="264"/>
      <c r="C377" s="44" t="s">
        <v>6</v>
      </c>
      <c r="D377" s="170" t="s">
        <v>14</v>
      </c>
      <c r="E377" s="237"/>
      <c r="F377" s="28"/>
    </row>
    <row r="378" ht="13.5" thickBot="1"/>
    <row r="379" spans="1:6" ht="27" customHeight="1">
      <c r="A379" s="259" t="s">
        <v>17</v>
      </c>
      <c r="B379" s="262">
        <f>+B371+1</f>
        <v>44146</v>
      </c>
      <c r="C379" s="152" t="s">
        <v>1</v>
      </c>
      <c r="D379" s="40" t="s">
        <v>8</v>
      </c>
      <c r="E379" s="102"/>
      <c r="F379" s="124"/>
    </row>
    <row r="380" spans="1:6" ht="28.5" customHeight="1">
      <c r="A380" s="260"/>
      <c r="B380" s="263"/>
      <c r="C380" s="41" t="s">
        <v>2</v>
      </c>
      <c r="D380" s="7" t="s">
        <v>9</v>
      </c>
      <c r="E380" s="74"/>
      <c r="F380" s="120"/>
    </row>
    <row r="381" spans="1:6" ht="15.75">
      <c r="A381" s="260"/>
      <c r="B381" s="263"/>
      <c r="C381" s="41" t="s">
        <v>22</v>
      </c>
      <c r="D381" s="7" t="s">
        <v>10</v>
      </c>
      <c r="E381" s="10"/>
      <c r="F381" s="25"/>
    </row>
    <row r="382" spans="1:6" ht="33" customHeight="1">
      <c r="A382" s="260"/>
      <c r="B382" s="263"/>
      <c r="C382" s="41" t="s">
        <v>3</v>
      </c>
      <c r="D382" s="7" t="s">
        <v>11</v>
      </c>
      <c r="E382" s="74" t="s">
        <v>42</v>
      </c>
      <c r="F382" s="120" t="s">
        <v>43</v>
      </c>
    </row>
    <row r="383" spans="1:6" ht="34.5" customHeight="1">
      <c r="A383" s="260"/>
      <c r="B383" s="263"/>
      <c r="C383" s="42" t="s">
        <v>4</v>
      </c>
      <c r="D383" s="33" t="s">
        <v>12</v>
      </c>
      <c r="E383" s="74" t="s">
        <v>42</v>
      </c>
      <c r="F383" s="120" t="s">
        <v>44</v>
      </c>
    </row>
    <row r="384" spans="1:6" ht="29.25" customHeight="1">
      <c r="A384" s="260"/>
      <c r="B384" s="263"/>
      <c r="C384" s="23" t="s">
        <v>5</v>
      </c>
      <c r="D384" s="32" t="s">
        <v>13</v>
      </c>
      <c r="E384" s="54" t="s">
        <v>41</v>
      </c>
      <c r="F384" s="121" t="s">
        <v>45</v>
      </c>
    </row>
    <row r="385" spans="1:6" ht="31.5" customHeight="1" thickBot="1">
      <c r="A385" s="261"/>
      <c r="B385" s="264"/>
      <c r="C385" s="44" t="s">
        <v>6</v>
      </c>
      <c r="D385" s="45" t="s">
        <v>14</v>
      </c>
      <c r="E385" s="236" t="s">
        <v>41</v>
      </c>
      <c r="F385" s="149" t="s">
        <v>45</v>
      </c>
    </row>
    <row r="386" ht="13.5" thickBot="1"/>
    <row r="387" spans="1:6" ht="42">
      <c r="A387" s="259" t="s">
        <v>18</v>
      </c>
      <c r="B387" s="262">
        <f>+B379+1</f>
        <v>44147</v>
      </c>
      <c r="C387" s="152" t="s">
        <v>1</v>
      </c>
      <c r="D387" s="169" t="s">
        <v>8</v>
      </c>
      <c r="E387" s="102" t="s">
        <v>39</v>
      </c>
      <c r="F387" s="124" t="s">
        <v>38</v>
      </c>
    </row>
    <row r="388" spans="1:6" ht="42">
      <c r="A388" s="260"/>
      <c r="B388" s="263"/>
      <c r="C388" s="41" t="s">
        <v>2</v>
      </c>
      <c r="D388" s="6" t="s">
        <v>9</v>
      </c>
      <c r="E388" s="171" t="s">
        <v>39</v>
      </c>
      <c r="F388" s="121" t="s">
        <v>38</v>
      </c>
    </row>
    <row r="389" spans="1:6" ht="15.75">
      <c r="A389" s="260"/>
      <c r="B389" s="263"/>
      <c r="C389" s="41" t="s">
        <v>22</v>
      </c>
      <c r="D389" s="6" t="s">
        <v>10</v>
      </c>
      <c r="E389" s="11"/>
      <c r="F389" s="25"/>
    </row>
    <row r="390" spans="1:6" ht="43.5" customHeight="1">
      <c r="A390" s="260"/>
      <c r="B390" s="263"/>
      <c r="C390" s="41" t="s">
        <v>3</v>
      </c>
      <c r="D390" s="6" t="s">
        <v>11</v>
      </c>
      <c r="E390" s="99" t="s">
        <v>40</v>
      </c>
      <c r="F390" s="43" t="s">
        <v>46</v>
      </c>
    </row>
    <row r="391" spans="1:6" ht="44.25" customHeight="1">
      <c r="A391" s="260"/>
      <c r="B391" s="263"/>
      <c r="C391" s="42" t="s">
        <v>4</v>
      </c>
      <c r="D391" s="26" t="s">
        <v>12</v>
      </c>
      <c r="E391" s="99" t="s">
        <v>40</v>
      </c>
      <c r="F391" s="43" t="s">
        <v>46</v>
      </c>
    </row>
    <row r="392" spans="1:6" ht="42" customHeight="1">
      <c r="A392" s="260"/>
      <c r="B392" s="263"/>
      <c r="C392" s="23" t="s">
        <v>5</v>
      </c>
      <c r="D392" s="27" t="s">
        <v>13</v>
      </c>
      <c r="E392" s="99" t="s">
        <v>40</v>
      </c>
      <c r="F392" s="25" t="s">
        <v>46</v>
      </c>
    </row>
    <row r="393" spans="1:6" ht="46.5" customHeight="1" thickBot="1">
      <c r="A393" s="261"/>
      <c r="B393" s="264"/>
      <c r="C393" s="44" t="s">
        <v>6</v>
      </c>
      <c r="D393" s="170" t="s">
        <v>14</v>
      </c>
      <c r="E393" s="168" t="s">
        <v>40</v>
      </c>
      <c r="F393" s="28" t="s">
        <v>46</v>
      </c>
    </row>
    <row r="394" ht="13.5" thickBot="1"/>
    <row r="395" spans="1:6" ht="15.75">
      <c r="A395" s="259" t="s">
        <v>19</v>
      </c>
      <c r="B395" s="262">
        <f>+B387+1</f>
        <v>44148</v>
      </c>
      <c r="C395" s="152" t="s">
        <v>1</v>
      </c>
      <c r="D395" s="169" t="s">
        <v>8</v>
      </c>
      <c r="E395" s="101"/>
      <c r="F395" s="83"/>
    </row>
    <row r="396" spans="1:6" ht="15.75">
      <c r="A396" s="260"/>
      <c r="B396" s="263"/>
      <c r="C396" s="41" t="s">
        <v>2</v>
      </c>
      <c r="D396" s="6" t="s">
        <v>9</v>
      </c>
      <c r="E396" s="99"/>
      <c r="F396" s="228"/>
    </row>
    <row r="397" spans="1:6" ht="15.75">
      <c r="A397" s="260"/>
      <c r="B397" s="263"/>
      <c r="C397" s="41" t="s">
        <v>22</v>
      </c>
      <c r="D397" s="6" t="s">
        <v>10</v>
      </c>
      <c r="E397" s="11"/>
      <c r="F397" s="25"/>
    </row>
    <row r="398" spans="1:6" ht="15.75">
      <c r="A398" s="260"/>
      <c r="B398" s="263"/>
      <c r="C398" s="41" t="s">
        <v>3</v>
      </c>
      <c r="D398" s="6" t="s">
        <v>11</v>
      </c>
      <c r="E398" s="11"/>
      <c r="F398" s="43"/>
    </row>
    <row r="399" spans="1:6" ht="15.75">
      <c r="A399" s="260"/>
      <c r="B399" s="263"/>
      <c r="C399" s="42" t="s">
        <v>4</v>
      </c>
      <c r="D399" s="26" t="s">
        <v>12</v>
      </c>
      <c r="E399" s="11"/>
      <c r="F399" s="43"/>
    </row>
    <row r="400" spans="1:6" ht="15.75">
      <c r="A400" s="260"/>
      <c r="B400" s="263"/>
      <c r="C400" s="23" t="s">
        <v>5</v>
      </c>
      <c r="D400" s="27" t="s">
        <v>13</v>
      </c>
      <c r="E400" s="11"/>
      <c r="F400" s="25"/>
    </row>
    <row r="401" spans="1:6" ht="16.5" thickBot="1">
      <c r="A401" s="261"/>
      <c r="B401" s="264"/>
      <c r="C401" s="44" t="s">
        <v>6</v>
      </c>
      <c r="D401" s="170" t="s">
        <v>14</v>
      </c>
      <c r="E401" s="237"/>
      <c r="F401" s="28"/>
    </row>
    <row r="402" ht="13.5" thickBot="1"/>
    <row r="403" spans="1:6" ht="15.75">
      <c r="A403" s="259" t="s">
        <v>21</v>
      </c>
      <c r="B403" s="262">
        <f>+B395+1</f>
        <v>44149</v>
      </c>
      <c r="C403" s="152" t="s">
        <v>1</v>
      </c>
      <c r="D403" s="169" t="s">
        <v>8</v>
      </c>
      <c r="E403" s="101"/>
      <c r="F403" s="83"/>
    </row>
    <row r="404" spans="1:6" ht="15.75">
      <c r="A404" s="260"/>
      <c r="B404" s="263"/>
      <c r="C404" s="41" t="s">
        <v>2</v>
      </c>
      <c r="D404" s="6" t="s">
        <v>9</v>
      </c>
      <c r="E404" s="99"/>
      <c r="F404" s="228"/>
    </row>
    <row r="405" spans="1:6" ht="15.75">
      <c r="A405" s="260"/>
      <c r="B405" s="263"/>
      <c r="C405" s="41" t="s">
        <v>22</v>
      </c>
      <c r="D405" s="6" t="s">
        <v>10</v>
      </c>
      <c r="E405" s="11"/>
      <c r="F405" s="25"/>
    </row>
    <row r="406" spans="1:6" ht="15.75">
      <c r="A406" s="260"/>
      <c r="B406" s="263"/>
      <c r="C406" s="41" t="s">
        <v>3</v>
      </c>
      <c r="D406" s="6" t="s">
        <v>11</v>
      </c>
      <c r="E406" s="11"/>
      <c r="F406" s="43"/>
    </row>
    <row r="407" spans="1:6" ht="15.75">
      <c r="A407" s="260"/>
      <c r="B407" s="263"/>
      <c r="C407" s="42" t="s">
        <v>4</v>
      </c>
      <c r="D407" s="26" t="s">
        <v>12</v>
      </c>
      <c r="E407" s="11"/>
      <c r="F407" s="43"/>
    </row>
    <row r="408" spans="1:6" ht="15.75">
      <c r="A408" s="260"/>
      <c r="B408" s="263"/>
      <c r="C408" s="23" t="s">
        <v>5</v>
      </c>
      <c r="D408" s="27" t="s">
        <v>13</v>
      </c>
      <c r="E408" s="11"/>
      <c r="F408" s="25"/>
    </row>
    <row r="409" spans="1:6" ht="16.5" thickBot="1">
      <c r="A409" s="261"/>
      <c r="B409" s="264"/>
      <c r="C409" s="44" t="s">
        <v>6</v>
      </c>
      <c r="D409" s="170" t="s">
        <v>14</v>
      </c>
      <c r="E409" s="237"/>
      <c r="F409" s="28"/>
    </row>
    <row r="410" ht="13.5" thickBot="1"/>
    <row r="411" spans="1:6" ht="15.75">
      <c r="A411" s="259" t="s">
        <v>20</v>
      </c>
      <c r="B411" s="262">
        <f>+B403+2</f>
        <v>44151</v>
      </c>
      <c r="C411" s="152" t="s">
        <v>1</v>
      </c>
      <c r="D411" s="169" t="s">
        <v>8</v>
      </c>
      <c r="E411" s="101"/>
      <c r="F411" s="83"/>
    </row>
    <row r="412" spans="1:6" ht="15.75">
      <c r="A412" s="260"/>
      <c r="B412" s="263"/>
      <c r="C412" s="41" t="s">
        <v>2</v>
      </c>
      <c r="D412" s="6" t="s">
        <v>9</v>
      </c>
      <c r="E412" s="99"/>
      <c r="F412" s="228"/>
    </row>
    <row r="413" spans="1:6" ht="15.75">
      <c r="A413" s="260"/>
      <c r="B413" s="263"/>
      <c r="C413" s="41" t="s">
        <v>22</v>
      </c>
      <c r="D413" s="6" t="s">
        <v>10</v>
      </c>
      <c r="E413" s="11"/>
      <c r="F413" s="25"/>
    </row>
    <row r="414" spans="1:6" ht="15.75">
      <c r="A414" s="260"/>
      <c r="B414" s="263"/>
      <c r="C414" s="41" t="s">
        <v>3</v>
      </c>
      <c r="D414" s="6" t="s">
        <v>11</v>
      </c>
      <c r="E414" s="11"/>
      <c r="F414" s="43"/>
    </row>
    <row r="415" spans="1:6" ht="15.75">
      <c r="A415" s="260"/>
      <c r="B415" s="263"/>
      <c r="C415" s="42" t="s">
        <v>4</v>
      </c>
      <c r="D415" s="26" t="s">
        <v>12</v>
      </c>
      <c r="E415" s="11"/>
      <c r="F415" s="43"/>
    </row>
    <row r="416" spans="1:6" ht="15.75">
      <c r="A416" s="260"/>
      <c r="B416" s="263"/>
      <c r="C416" s="23" t="s">
        <v>5</v>
      </c>
      <c r="D416" s="27" t="s">
        <v>13</v>
      </c>
      <c r="E416" s="11"/>
      <c r="F416" s="25"/>
    </row>
    <row r="417" spans="1:6" ht="16.5" thickBot="1">
      <c r="A417" s="261"/>
      <c r="B417" s="264"/>
      <c r="C417" s="44" t="s">
        <v>6</v>
      </c>
      <c r="D417" s="170" t="s">
        <v>14</v>
      </c>
      <c r="E417" s="237"/>
      <c r="F417" s="28"/>
    </row>
    <row r="418" ht="13.5" thickBot="1"/>
    <row r="419" spans="1:6" ht="15.75">
      <c r="A419" s="259" t="s">
        <v>16</v>
      </c>
      <c r="B419" s="262">
        <f>+B411+1</f>
        <v>44152</v>
      </c>
      <c r="C419" s="152" t="s">
        <v>1</v>
      </c>
      <c r="D419" s="169" t="s">
        <v>8</v>
      </c>
      <c r="E419" s="101"/>
      <c r="F419" s="83"/>
    </row>
    <row r="420" spans="1:6" ht="15.75">
      <c r="A420" s="260"/>
      <c r="B420" s="263"/>
      <c r="C420" s="41" t="s">
        <v>2</v>
      </c>
      <c r="D420" s="6" t="s">
        <v>9</v>
      </c>
      <c r="E420" s="99"/>
      <c r="F420" s="228"/>
    </row>
    <row r="421" spans="1:6" ht="15.75">
      <c r="A421" s="260"/>
      <c r="B421" s="263"/>
      <c r="C421" s="41" t="s">
        <v>22</v>
      </c>
      <c r="D421" s="6" t="s">
        <v>10</v>
      </c>
      <c r="E421" s="11"/>
      <c r="F421" s="25"/>
    </row>
    <row r="422" spans="1:6" ht="15.75">
      <c r="A422" s="260"/>
      <c r="B422" s="263"/>
      <c r="C422" s="41" t="s">
        <v>3</v>
      </c>
      <c r="D422" s="6" t="s">
        <v>11</v>
      </c>
      <c r="E422" s="11"/>
      <c r="F422" s="43"/>
    </row>
    <row r="423" spans="1:6" ht="15.75">
      <c r="A423" s="260"/>
      <c r="B423" s="263"/>
      <c r="C423" s="42" t="s">
        <v>4</v>
      </c>
      <c r="D423" s="26" t="s">
        <v>12</v>
      </c>
      <c r="E423" s="11"/>
      <c r="F423" s="43"/>
    </row>
    <row r="424" spans="1:6" ht="15.75">
      <c r="A424" s="260"/>
      <c r="B424" s="263"/>
      <c r="C424" s="23" t="s">
        <v>5</v>
      </c>
      <c r="D424" s="27" t="s">
        <v>13</v>
      </c>
      <c r="E424" s="11"/>
      <c r="F424" s="25"/>
    </row>
    <row r="425" spans="1:6" ht="16.5" thickBot="1">
      <c r="A425" s="261"/>
      <c r="B425" s="264"/>
      <c r="C425" s="44" t="s">
        <v>6</v>
      </c>
      <c r="D425" s="170" t="s">
        <v>14</v>
      </c>
      <c r="E425" s="237"/>
      <c r="F425" s="28"/>
    </row>
    <row r="426" ht="13.5" thickBot="1"/>
    <row r="427" spans="1:6" ht="15.75">
      <c r="A427" s="259" t="s">
        <v>17</v>
      </c>
      <c r="B427" s="262">
        <f>+B419+1</f>
        <v>44153</v>
      </c>
      <c r="C427" s="152" t="s">
        <v>1</v>
      </c>
      <c r="D427" s="169" t="s">
        <v>8</v>
      </c>
      <c r="E427" s="101"/>
      <c r="F427" s="83"/>
    </row>
    <row r="428" spans="1:6" ht="15.75">
      <c r="A428" s="260"/>
      <c r="B428" s="263"/>
      <c r="C428" s="41" t="s">
        <v>2</v>
      </c>
      <c r="D428" s="6" t="s">
        <v>9</v>
      </c>
      <c r="E428" s="99"/>
      <c r="F428" s="228"/>
    </row>
    <row r="429" spans="1:6" ht="15.75">
      <c r="A429" s="260"/>
      <c r="B429" s="263"/>
      <c r="C429" s="41" t="s">
        <v>22</v>
      </c>
      <c r="D429" s="6" t="s">
        <v>10</v>
      </c>
      <c r="E429" s="11"/>
      <c r="F429" s="25"/>
    </row>
    <row r="430" spans="1:6" ht="33" customHeight="1">
      <c r="A430" s="260"/>
      <c r="B430" s="263"/>
      <c r="C430" s="41" t="s">
        <v>3</v>
      </c>
      <c r="D430" s="6" t="s">
        <v>11</v>
      </c>
      <c r="E430" s="171"/>
      <c r="F430" s="43"/>
    </row>
    <row r="431" spans="1:6" ht="43.5" customHeight="1">
      <c r="A431" s="260"/>
      <c r="B431" s="263"/>
      <c r="C431" s="42" t="s">
        <v>4</v>
      </c>
      <c r="D431" s="26" t="s">
        <v>12</v>
      </c>
      <c r="E431" s="171"/>
      <c r="F431" s="43"/>
    </row>
    <row r="432" spans="1:6" ht="33" customHeight="1">
      <c r="A432" s="260"/>
      <c r="B432" s="263"/>
      <c r="C432" s="23" t="s">
        <v>5</v>
      </c>
      <c r="D432" s="27" t="s">
        <v>13</v>
      </c>
      <c r="E432" s="99" t="s">
        <v>41</v>
      </c>
      <c r="F432" s="25" t="s">
        <v>45</v>
      </c>
    </row>
    <row r="433" spans="1:6" ht="29.25" customHeight="1" thickBot="1">
      <c r="A433" s="261"/>
      <c r="B433" s="264"/>
      <c r="C433" s="44" t="s">
        <v>6</v>
      </c>
      <c r="D433" s="170" t="s">
        <v>14</v>
      </c>
      <c r="E433" s="168" t="s">
        <v>41</v>
      </c>
      <c r="F433" s="28" t="s">
        <v>45</v>
      </c>
    </row>
    <row r="434" ht="13.5" thickBot="1"/>
    <row r="435" spans="1:6" ht="42">
      <c r="A435" s="259" t="s">
        <v>18</v>
      </c>
      <c r="B435" s="262">
        <f>+B427+1</f>
        <v>44154</v>
      </c>
      <c r="C435" s="152" t="s">
        <v>1</v>
      </c>
      <c r="D435" s="169" t="s">
        <v>8</v>
      </c>
      <c r="E435" s="102" t="s">
        <v>39</v>
      </c>
      <c r="F435" s="124" t="s">
        <v>38</v>
      </c>
    </row>
    <row r="436" spans="1:6" ht="42">
      <c r="A436" s="260"/>
      <c r="B436" s="263"/>
      <c r="C436" s="41" t="s">
        <v>2</v>
      </c>
      <c r="D436" s="6" t="s">
        <v>9</v>
      </c>
      <c r="E436" s="171" t="s">
        <v>39</v>
      </c>
      <c r="F436" s="121" t="s">
        <v>38</v>
      </c>
    </row>
    <row r="437" spans="1:6" ht="15.75">
      <c r="A437" s="260"/>
      <c r="B437" s="263"/>
      <c r="C437" s="41" t="s">
        <v>22</v>
      </c>
      <c r="D437" s="6" t="s">
        <v>10</v>
      </c>
      <c r="E437" s="11"/>
      <c r="F437" s="25"/>
    </row>
    <row r="438" spans="1:6" ht="33" customHeight="1">
      <c r="A438" s="260"/>
      <c r="B438" s="263"/>
      <c r="C438" s="41" t="s">
        <v>3</v>
      </c>
      <c r="D438" s="6" t="s">
        <v>11</v>
      </c>
      <c r="E438" s="99" t="s">
        <v>40</v>
      </c>
      <c r="F438" s="43" t="s">
        <v>46</v>
      </c>
    </row>
    <row r="439" spans="1:6" ht="42" customHeight="1">
      <c r="A439" s="260"/>
      <c r="B439" s="263"/>
      <c r="C439" s="42" t="s">
        <v>4</v>
      </c>
      <c r="D439" s="26" t="s">
        <v>12</v>
      </c>
      <c r="E439" s="99" t="s">
        <v>40</v>
      </c>
      <c r="F439" s="43" t="s">
        <v>46</v>
      </c>
    </row>
    <row r="440" spans="1:6" ht="38.25" customHeight="1">
      <c r="A440" s="260"/>
      <c r="B440" s="263"/>
      <c r="C440" s="23" t="s">
        <v>5</v>
      </c>
      <c r="D440" s="27" t="s">
        <v>13</v>
      </c>
      <c r="E440" s="99" t="s">
        <v>40</v>
      </c>
      <c r="F440" s="25" t="s">
        <v>46</v>
      </c>
    </row>
    <row r="441" spans="1:6" ht="41.25" customHeight="1" thickBot="1">
      <c r="A441" s="261"/>
      <c r="B441" s="264"/>
      <c r="C441" s="44" t="s">
        <v>6</v>
      </c>
      <c r="D441" s="170" t="s">
        <v>14</v>
      </c>
      <c r="E441" s="168" t="s">
        <v>40</v>
      </c>
      <c r="F441" s="28" t="s">
        <v>46</v>
      </c>
    </row>
    <row r="442" ht="13.5" thickBot="1"/>
    <row r="443" spans="1:6" ht="15.75">
      <c r="A443" s="259" t="s">
        <v>19</v>
      </c>
      <c r="B443" s="262">
        <f>+B435+1</f>
        <v>44155</v>
      </c>
      <c r="C443" s="152" t="s">
        <v>1</v>
      </c>
      <c r="D443" s="169" t="s">
        <v>8</v>
      </c>
      <c r="E443" s="101"/>
      <c r="F443" s="83"/>
    </row>
    <row r="444" spans="1:6" ht="15.75">
      <c r="A444" s="260"/>
      <c r="B444" s="263"/>
      <c r="C444" s="41" t="s">
        <v>2</v>
      </c>
      <c r="D444" s="6" t="s">
        <v>9</v>
      </c>
      <c r="E444" s="99"/>
      <c r="F444" s="228"/>
    </row>
    <row r="445" spans="1:6" ht="15.75">
      <c r="A445" s="260"/>
      <c r="B445" s="263"/>
      <c r="C445" s="41" t="s">
        <v>22</v>
      </c>
      <c r="D445" s="6" t="s">
        <v>10</v>
      </c>
      <c r="E445" s="11"/>
      <c r="F445" s="25"/>
    </row>
    <row r="446" spans="1:6" ht="15.75">
      <c r="A446" s="260"/>
      <c r="B446" s="263"/>
      <c r="C446" s="41" t="s">
        <v>3</v>
      </c>
      <c r="D446" s="6" t="s">
        <v>11</v>
      </c>
      <c r="E446" s="11"/>
      <c r="F446" s="43"/>
    </row>
    <row r="447" spans="1:6" ht="15.75">
      <c r="A447" s="260"/>
      <c r="B447" s="263"/>
      <c r="C447" s="42" t="s">
        <v>4</v>
      </c>
      <c r="D447" s="26" t="s">
        <v>12</v>
      </c>
      <c r="E447" s="11"/>
      <c r="F447" s="43"/>
    </row>
    <row r="448" spans="1:6" ht="15.75">
      <c r="A448" s="260"/>
      <c r="B448" s="263"/>
      <c r="C448" s="23" t="s">
        <v>5</v>
      </c>
      <c r="D448" s="27" t="s">
        <v>13</v>
      </c>
      <c r="E448" s="11"/>
      <c r="F448" s="25"/>
    </row>
    <row r="449" spans="1:6" ht="16.5" thickBot="1">
      <c r="A449" s="261"/>
      <c r="B449" s="264"/>
      <c r="C449" s="44" t="s">
        <v>6</v>
      </c>
      <c r="D449" s="170" t="s">
        <v>14</v>
      </c>
      <c r="E449" s="237"/>
      <c r="F449" s="28"/>
    </row>
    <row r="450" ht="13.5" thickBot="1"/>
    <row r="451" spans="1:6" ht="15.75">
      <c r="A451" s="259" t="s">
        <v>21</v>
      </c>
      <c r="B451" s="262">
        <f>+B443+1</f>
        <v>44156</v>
      </c>
      <c r="C451" s="152" t="s">
        <v>1</v>
      </c>
      <c r="D451" s="169" t="s">
        <v>8</v>
      </c>
      <c r="E451" s="101"/>
      <c r="F451" s="83"/>
    </row>
    <row r="452" spans="1:6" ht="15.75">
      <c r="A452" s="260"/>
      <c r="B452" s="263"/>
      <c r="C452" s="41" t="s">
        <v>2</v>
      </c>
      <c r="D452" s="6" t="s">
        <v>9</v>
      </c>
      <c r="E452" s="99"/>
      <c r="F452" s="228"/>
    </row>
    <row r="453" spans="1:6" ht="15.75">
      <c r="A453" s="260"/>
      <c r="B453" s="263"/>
      <c r="C453" s="41" t="s">
        <v>22</v>
      </c>
      <c r="D453" s="6" t="s">
        <v>10</v>
      </c>
      <c r="E453" s="11"/>
      <c r="F453" s="25"/>
    </row>
    <row r="454" spans="1:6" ht="15.75">
      <c r="A454" s="260"/>
      <c r="B454" s="263"/>
      <c r="C454" s="41" t="s">
        <v>3</v>
      </c>
      <c r="D454" s="6" t="s">
        <v>11</v>
      </c>
      <c r="E454" s="11"/>
      <c r="F454" s="43"/>
    </row>
    <row r="455" spans="1:6" ht="15.75">
      <c r="A455" s="260"/>
      <c r="B455" s="263"/>
      <c r="C455" s="42" t="s">
        <v>4</v>
      </c>
      <c r="D455" s="26" t="s">
        <v>12</v>
      </c>
      <c r="E455" s="11"/>
      <c r="F455" s="43"/>
    </row>
    <row r="456" spans="1:6" ht="15.75">
      <c r="A456" s="260"/>
      <c r="B456" s="263"/>
      <c r="C456" s="23" t="s">
        <v>5</v>
      </c>
      <c r="D456" s="27" t="s">
        <v>13</v>
      </c>
      <c r="E456" s="11"/>
      <c r="F456" s="25"/>
    </row>
    <row r="457" spans="1:6" ht="16.5" thickBot="1">
      <c r="A457" s="261"/>
      <c r="B457" s="264"/>
      <c r="C457" s="44" t="s">
        <v>6</v>
      </c>
      <c r="D457" s="170" t="s">
        <v>14</v>
      </c>
      <c r="E457" s="237"/>
      <c r="F457" s="28"/>
    </row>
    <row r="458" ht="13.5" thickBot="1"/>
    <row r="459" spans="1:6" ht="15.75">
      <c r="A459" s="259" t="s">
        <v>20</v>
      </c>
      <c r="B459" s="262">
        <f>+B451+2</f>
        <v>44158</v>
      </c>
      <c r="C459" s="152" t="s">
        <v>1</v>
      </c>
      <c r="D459" s="169" t="s">
        <v>8</v>
      </c>
      <c r="E459" s="101"/>
      <c r="F459" s="83"/>
    </row>
    <row r="460" spans="1:6" ht="15.75">
      <c r="A460" s="260"/>
      <c r="B460" s="263"/>
      <c r="C460" s="41" t="s">
        <v>2</v>
      </c>
      <c r="D460" s="6" t="s">
        <v>9</v>
      </c>
      <c r="E460" s="99"/>
      <c r="F460" s="228"/>
    </row>
    <row r="461" spans="1:6" ht="15.75">
      <c r="A461" s="260"/>
      <c r="B461" s="263"/>
      <c r="C461" s="41" t="s">
        <v>22</v>
      </c>
      <c r="D461" s="6" t="s">
        <v>10</v>
      </c>
      <c r="E461" s="11"/>
      <c r="F461" s="25"/>
    </row>
    <row r="462" spans="1:6" ht="15.75">
      <c r="A462" s="260"/>
      <c r="B462" s="263"/>
      <c r="C462" s="41" t="s">
        <v>3</v>
      </c>
      <c r="D462" s="6" t="s">
        <v>11</v>
      </c>
      <c r="E462" s="11"/>
      <c r="F462" s="43"/>
    </row>
    <row r="463" spans="1:6" ht="15.75">
      <c r="A463" s="260"/>
      <c r="B463" s="263"/>
      <c r="C463" s="42" t="s">
        <v>4</v>
      </c>
      <c r="D463" s="26" t="s">
        <v>12</v>
      </c>
      <c r="E463" s="11"/>
      <c r="F463" s="43"/>
    </row>
    <row r="464" spans="1:6" ht="15.75">
      <c r="A464" s="260"/>
      <c r="B464" s="263"/>
      <c r="C464" s="23" t="s">
        <v>5</v>
      </c>
      <c r="D464" s="27" t="s">
        <v>13</v>
      </c>
      <c r="E464" s="11"/>
      <c r="F464" s="25"/>
    </row>
    <row r="465" spans="1:6" ht="16.5" thickBot="1">
      <c r="A465" s="261"/>
      <c r="B465" s="264"/>
      <c r="C465" s="44" t="s">
        <v>6</v>
      </c>
      <c r="D465" s="170" t="s">
        <v>14</v>
      </c>
      <c r="E465" s="237"/>
      <c r="F465" s="28"/>
    </row>
    <row r="466" ht="13.5" thickBot="1"/>
    <row r="467" spans="1:6" ht="15.75">
      <c r="A467" s="259" t="s">
        <v>16</v>
      </c>
      <c r="B467" s="262">
        <f>+B459+1</f>
        <v>44159</v>
      </c>
      <c r="C467" s="152" t="s">
        <v>1</v>
      </c>
      <c r="D467" s="169" t="s">
        <v>8</v>
      </c>
      <c r="E467" s="101"/>
      <c r="F467" s="83"/>
    </row>
    <row r="468" spans="1:6" ht="15.75">
      <c r="A468" s="260"/>
      <c r="B468" s="263"/>
      <c r="C468" s="41" t="s">
        <v>2</v>
      </c>
      <c r="D468" s="6" t="s">
        <v>9</v>
      </c>
      <c r="E468" s="99"/>
      <c r="F468" s="228"/>
    </row>
    <row r="469" spans="1:6" ht="15.75">
      <c r="A469" s="260"/>
      <c r="B469" s="263"/>
      <c r="C469" s="41" t="s">
        <v>22</v>
      </c>
      <c r="D469" s="6" t="s">
        <v>10</v>
      </c>
      <c r="E469" s="11"/>
      <c r="F469" s="25"/>
    </row>
    <row r="470" spans="1:6" ht="15.75">
      <c r="A470" s="260"/>
      <c r="B470" s="263"/>
      <c r="C470" s="41" t="s">
        <v>3</v>
      </c>
      <c r="D470" s="6" t="s">
        <v>11</v>
      </c>
      <c r="E470" s="11"/>
      <c r="F470" s="43"/>
    </row>
    <row r="471" spans="1:6" ht="15.75">
      <c r="A471" s="260"/>
      <c r="B471" s="263"/>
      <c r="C471" s="42" t="s">
        <v>4</v>
      </c>
      <c r="D471" s="26" t="s">
        <v>12</v>
      </c>
      <c r="E471" s="11"/>
      <c r="F471" s="43"/>
    </row>
    <row r="472" spans="1:6" ht="15.75">
      <c r="A472" s="260"/>
      <c r="B472" s="263"/>
      <c r="C472" s="23" t="s">
        <v>5</v>
      </c>
      <c r="D472" s="27" t="s">
        <v>13</v>
      </c>
      <c r="E472" s="11"/>
      <c r="F472" s="25"/>
    </row>
    <row r="473" spans="1:6" ht="16.5" thickBot="1">
      <c r="A473" s="261"/>
      <c r="B473" s="264"/>
      <c r="C473" s="44" t="s">
        <v>6</v>
      </c>
      <c r="D473" s="170" t="s">
        <v>14</v>
      </c>
      <c r="E473" s="237"/>
      <c r="F473" s="28"/>
    </row>
    <row r="474" ht="13.5" thickBot="1"/>
    <row r="475" spans="1:6" ht="15.75">
      <c r="A475" s="259" t="s">
        <v>17</v>
      </c>
      <c r="B475" s="262">
        <f>+B467+1</f>
        <v>44160</v>
      </c>
      <c r="C475" s="152" t="s">
        <v>1</v>
      </c>
      <c r="D475" s="169" t="s">
        <v>8</v>
      </c>
      <c r="E475" s="101"/>
      <c r="F475" s="83"/>
    </row>
    <row r="476" spans="1:6" ht="15.75">
      <c r="A476" s="260"/>
      <c r="B476" s="263"/>
      <c r="C476" s="41" t="s">
        <v>2</v>
      </c>
      <c r="D476" s="6" t="s">
        <v>9</v>
      </c>
      <c r="E476" s="99"/>
      <c r="F476" s="228"/>
    </row>
    <row r="477" spans="1:6" ht="15.75">
      <c r="A477" s="260"/>
      <c r="B477" s="263"/>
      <c r="C477" s="41" t="s">
        <v>22</v>
      </c>
      <c r="D477" s="6" t="s">
        <v>10</v>
      </c>
      <c r="E477" s="11"/>
      <c r="F477" s="25"/>
    </row>
    <row r="478" spans="1:6" ht="15.75">
      <c r="A478" s="260"/>
      <c r="B478" s="263"/>
      <c r="C478" s="41" t="s">
        <v>3</v>
      </c>
      <c r="D478" s="6" t="s">
        <v>11</v>
      </c>
      <c r="E478" s="11"/>
      <c r="F478" s="43"/>
    </row>
    <row r="479" spans="1:6" ht="15.75">
      <c r="A479" s="260"/>
      <c r="B479" s="263"/>
      <c r="C479" s="42" t="s">
        <v>4</v>
      </c>
      <c r="D479" s="26" t="s">
        <v>12</v>
      </c>
      <c r="E479" s="11"/>
      <c r="F479" s="43"/>
    </row>
    <row r="480" spans="1:6" ht="27" customHeight="1">
      <c r="A480" s="260"/>
      <c r="B480" s="263"/>
      <c r="C480" s="23" t="s">
        <v>5</v>
      </c>
      <c r="D480" s="27" t="s">
        <v>13</v>
      </c>
      <c r="E480" s="99"/>
      <c r="F480" s="25"/>
    </row>
    <row r="481" spans="1:6" ht="32.25" customHeight="1" thickBot="1">
      <c r="A481" s="261"/>
      <c r="B481" s="264"/>
      <c r="C481" s="44" t="s">
        <v>6</v>
      </c>
      <c r="D481" s="170" t="s">
        <v>14</v>
      </c>
      <c r="E481" s="168"/>
      <c r="F481" s="28"/>
    </row>
    <row r="482" ht="13.5" thickBot="1"/>
    <row r="483" spans="1:6" ht="42">
      <c r="A483" s="259" t="s">
        <v>18</v>
      </c>
      <c r="B483" s="262">
        <f>+B475+1</f>
        <v>44161</v>
      </c>
      <c r="C483" s="152" t="s">
        <v>1</v>
      </c>
      <c r="D483" s="169" t="s">
        <v>8</v>
      </c>
      <c r="E483" s="102" t="s">
        <v>39</v>
      </c>
      <c r="F483" s="124" t="s">
        <v>38</v>
      </c>
    </row>
    <row r="484" spans="1:6" ht="42">
      <c r="A484" s="260"/>
      <c r="B484" s="263"/>
      <c r="C484" s="41" t="s">
        <v>2</v>
      </c>
      <c r="D484" s="6" t="s">
        <v>9</v>
      </c>
      <c r="E484" s="171" t="s">
        <v>39</v>
      </c>
      <c r="F484" s="121" t="s">
        <v>38</v>
      </c>
    </row>
    <row r="485" spans="1:6" ht="15.75">
      <c r="A485" s="260"/>
      <c r="B485" s="263"/>
      <c r="C485" s="41" t="s">
        <v>22</v>
      </c>
      <c r="D485" s="6" t="s">
        <v>10</v>
      </c>
      <c r="E485" s="11"/>
      <c r="F485" s="25"/>
    </row>
    <row r="486" spans="1:6" ht="39" customHeight="1">
      <c r="A486" s="260"/>
      <c r="B486" s="263"/>
      <c r="C486" s="41" t="s">
        <v>3</v>
      </c>
      <c r="D486" s="6" t="s">
        <v>11</v>
      </c>
      <c r="E486" s="99" t="s">
        <v>40</v>
      </c>
      <c r="F486" s="43" t="s">
        <v>46</v>
      </c>
    </row>
    <row r="487" spans="1:6" ht="34.5" customHeight="1">
      <c r="A487" s="260"/>
      <c r="B487" s="263"/>
      <c r="C487" s="42" t="s">
        <v>4</v>
      </c>
      <c r="D487" s="26" t="s">
        <v>12</v>
      </c>
      <c r="E487" s="99" t="s">
        <v>40</v>
      </c>
      <c r="F487" s="43" t="s">
        <v>46</v>
      </c>
    </row>
    <row r="488" spans="1:6" ht="39.75" customHeight="1">
      <c r="A488" s="260"/>
      <c r="B488" s="263"/>
      <c r="C488" s="23" t="s">
        <v>5</v>
      </c>
      <c r="D488" s="27" t="s">
        <v>13</v>
      </c>
      <c r="E488" s="99" t="s">
        <v>40</v>
      </c>
      <c r="F488" s="25" t="s">
        <v>46</v>
      </c>
    </row>
    <row r="489" spans="1:6" ht="48.75" customHeight="1" thickBot="1">
      <c r="A489" s="261"/>
      <c r="B489" s="264"/>
      <c r="C489" s="44" t="s">
        <v>6</v>
      </c>
      <c r="D489" s="170" t="s">
        <v>14</v>
      </c>
      <c r="E489" s="168" t="s">
        <v>40</v>
      </c>
      <c r="F489" s="28" t="s">
        <v>46</v>
      </c>
    </row>
    <row r="490" ht="13.5" thickBot="1"/>
    <row r="491" spans="1:6" ht="15.75">
      <c r="A491" s="259" t="s">
        <v>19</v>
      </c>
      <c r="B491" s="262">
        <f>+B483+1</f>
        <v>44162</v>
      </c>
      <c r="C491" s="152" t="s">
        <v>1</v>
      </c>
      <c r="D491" s="169" t="s">
        <v>8</v>
      </c>
      <c r="E491" s="101"/>
      <c r="F491" s="83"/>
    </row>
    <row r="492" spans="1:6" ht="15.75">
      <c r="A492" s="260"/>
      <c r="B492" s="263"/>
      <c r="C492" s="41" t="s">
        <v>2</v>
      </c>
      <c r="D492" s="6" t="s">
        <v>9</v>
      </c>
      <c r="E492" s="99"/>
      <c r="F492" s="228"/>
    </row>
    <row r="493" spans="1:6" ht="15.75">
      <c r="A493" s="260"/>
      <c r="B493" s="263"/>
      <c r="C493" s="41" t="s">
        <v>22</v>
      </c>
      <c r="D493" s="6" t="s">
        <v>10</v>
      </c>
      <c r="E493" s="11"/>
      <c r="F493" s="25"/>
    </row>
    <row r="494" spans="1:6" ht="15.75">
      <c r="A494" s="260"/>
      <c r="B494" s="263"/>
      <c r="C494" s="41" t="s">
        <v>3</v>
      </c>
      <c r="D494" s="6" t="s">
        <v>11</v>
      </c>
      <c r="E494" s="11"/>
      <c r="F494" s="43"/>
    </row>
    <row r="495" spans="1:6" ht="15.75">
      <c r="A495" s="260"/>
      <c r="B495" s="263"/>
      <c r="C495" s="42" t="s">
        <v>4</v>
      </c>
      <c r="D495" s="26" t="s">
        <v>12</v>
      </c>
      <c r="E495" s="11"/>
      <c r="F495" s="43"/>
    </row>
    <row r="496" spans="1:6" ht="15.75">
      <c r="A496" s="260"/>
      <c r="B496" s="263"/>
      <c r="C496" s="23" t="s">
        <v>5</v>
      </c>
      <c r="D496" s="27" t="s">
        <v>13</v>
      </c>
      <c r="E496" s="11"/>
      <c r="F496" s="25"/>
    </row>
    <row r="497" spans="1:6" ht="16.5" thickBot="1">
      <c r="A497" s="261"/>
      <c r="B497" s="264"/>
      <c r="C497" s="44" t="s">
        <v>6</v>
      </c>
      <c r="D497" s="170" t="s">
        <v>14</v>
      </c>
      <c r="E497" s="237"/>
      <c r="F497" s="28"/>
    </row>
    <row r="498" ht="13.5" thickBot="1"/>
    <row r="499" spans="1:6" ht="15.75">
      <c r="A499" s="259" t="s">
        <v>21</v>
      </c>
      <c r="B499" s="262">
        <f>+B491+1</f>
        <v>44163</v>
      </c>
      <c r="C499" s="152" t="s">
        <v>1</v>
      </c>
      <c r="D499" s="169" t="s">
        <v>8</v>
      </c>
      <c r="E499" s="101"/>
      <c r="F499" s="83"/>
    </row>
    <row r="500" spans="1:6" ht="15.75">
      <c r="A500" s="260"/>
      <c r="B500" s="263"/>
      <c r="C500" s="41" t="s">
        <v>2</v>
      </c>
      <c r="D500" s="6" t="s">
        <v>9</v>
      </c>
      <c r="E500" s="99"/>
      <c r="F500" s="228"/>
    </row>
    <row r="501" spans="1:6" ht="15.75">
      <c r="A501" s="260"/>
      <c r="B501" s="263"/>
      <c r="C501" s="41" t="s">
        <v>22</v>
      </c>
      <c r="D501" s="6" t="s">
        <v>10</v>
      </c>
      <c r="E501" s="11"/>
      <c r="F501" s="25"/>
    </row>
    <row r="502" spans="1:6" ht="15.75">
      <c r="A502" s="260"/>
      <c r="B502" s="263"/>
      <c r="C502" s="41" t="s">
        <v>3</v>
      </c>
      <c r="D502" s="6" t="s">
        <v>11</v>
      </c>
      <c r="E502" s="11"/>
      <c r="F502" s="43"/>
    </row>
    <row r="503" spans="1:6" ht="15.75">
      <c r="A503" s="260"/>
      <c r="B503" s="263"/>
      <c r="C503" s="42" t="s">
        <v>4</v>
      </c>
      <c r="D503" s="26" t="s">
        <v>12</v>
      </c>
      <c r="E503" s="11"/>
      <c r="F503" s="43"/>
    </row>
    <row r="504" spans="1:6" ht="15.75">
      <c r="A504" s="260"/>
      <c r="B504" s="263"/>
      <c r="C504" s="23" t="s">
        <v>5</v>
      </c>
      <c r="D504" s="27" t="s">
        <v>13</v>
      </c>
      <c r="E504" s="11"/>
      <c r="F504" s="25"/>
    </row>
    <row r="505" spans="1:6" ht="16.5" thickBot="1">
      <c r="A505" s="261"/>
      <c r="B505" s="264"/>
      <c r="C505" s="44" t="s">
        <v>6</v>
      </c>
      <c r="D505" s="170" t="s">
        <v>14</v>
      </c>
      <c r="E505" s="237"/>
      <c r="F505" s="28"/>
    </row>
    <row r="506" ht="13.5" thickBot="1"/>
    <row r="507" spans="1:6" ht="15.75">
      <c r="A507" s="259" t="s">
        <v>20</v>
      </c>
      <c r="B507" s="262">
        <f>+B499+2</f>
        <v>44165</v>
      </c>
      <c r="C507" s="152" t="s">
        <v>1</v>
      </c>
      <c r="D507" s="169" t="s">
        <v>8</v>
      </c>
      <c r="E507" s="101"/>
      <c r="F507" s="83"/>
    </row>
    <row r="508" spans="1:6" ht="15.75">
      <c r="A508" s="260"/>
      <c r="B508" s="263"/>
      <c r="C508" s="41" t="s">
        <v>2</v>
      </c>
      <c r="D508" s="6" t="s">
        <v>9</v>
      </c>
      <c r="E508" s="99"/>
      <c r="F508" s="228"/>
    </row>
    <row r="509" spans="1:6" ht="15.75">
      <c r="A509" s="260"/>
      <c r="B509" s="263"/>
      <c r="C509" s="41" t="s">
        <v>22</v>
      </c>
      <c r="D509" s="6" t="s">
        <v>10</v>
      </c>
      <c r="E509" s="11"/>
      <c r="F509" s="25"/>
    </row>
    <row r="510" spans="1:6" ht="15.75">
      <c r="A510" s="260"/>
      <c r="B510" s="263"/>
      <c r="C510" s="41" t="s">
        <v>3</v>
      </c>
      <c r="D510" s="6" t="s">
        <v>11</v>
      </c>
      <c r="E510" s="11"/>
      <c r="F510" s="43"/>
    </row>
    <row r="511" spans="1:6" ht="15.75">
      <c r="A511" s="260"/>
      <c r="B511" s="263"/>
      <c r="C511" s="42" t="s">
        <v>4</v>
      </c>
      <c r="D511" s="26" t="s">
        <v>12</v>
      </c>
      <c r="E511" s="11"/>
      <c r="F511" s="43"/>
    </row>
    <row r="512" spans="1:6" ht="15.75">
      <c r="A512" s="260"/>
      <c r="B512" s="263"/>
      <c r="C512" s="23" t="s">
        <v>5</v>
      </c>
      <c r="D512" s="27" t="s">
        <v>13</v>
      </c>
      <c r="E512" s="11"/>
      <c r="F512" s="25"/>
    </row>
    <row r="513" spans="1:6" ht="16.5" thickBot="1">
      <c r="A513" s="261"/>
      <c r="B513" s="264"/>
      <c r="C513" s="44" t="s">
        <v>6</v>
      </c>
      <c r="D513" s="170" t="s">
        <v>14</v>
      </c>
      <c r="E513" s="237"/>
      <c r="F513" s="28"/>
    </row>
    <row r="514" ht="13.5" thickBot="1"/>
    <row r="515" spans="1:6" ht="16.5" customHeight="1">
      <c r="A515" s="269" t="s">
        <v>16</v>
      </c>
      <c r="B515" s="273">
        <f>+B507+1</f>
        <v>44166</v>
      </c>
      <c r="C515" s="223" t="s">
        <v>1</v>
      </c>
      <c r="D515" s="169" t="s">
        <v>8</v>
      </c>
      <c r="E515" s="101"/>
      <c r="F515" s="83"/>
    </row>
    <row r="516" spans="1:6" ht="15.75">
      <c r="A516" s="270"/>
      <c r="B516" s="274"/>
      <c r="C516" s="41" t="s">
        <v>2</v>
      </c>
      <c r="D516" s="6" t="s">
        <v>9</v>
      </c>
      <c r="E516" s="99"/>
      <c r="F516" s="228"/>
    </row>
    <row r="517" spans="1:6" ht="15.75">
      <c r="A517" s="270"/>
      <c r="B517" s="274"/>
      <c r="C517" s="41" t="s">
        <v>22</v>
      </c>
      <c r="D517" s="6" t="s">
        <v>10</v>
      </c>
      <c r="E517" s="11"/>
      <c r="F517" s="25"/>
    </row>
    <row r="518" spans="1:6" ht="15.75">
      <c r="A518" s="270"/>
      <c r="B518" s="274"/>
      <c r="C518" s="41" t="s">
        <v>3</v>
      </c>
      <c r="D518" s="6" t="s">
        <v>11</v>
      </c>
      <c r="E518" s="11"/>
      <c r="F518" s="43"/>
    </row>
    <row r="519" spans="1:6" ht="15.75">
      <c r="A519" s="270"/>
      <c r="B519" s="274"/>
      <c r="C519" s="41" t="s">
        <v>4</v>
      </c>
      <c r="D519" s="26" t="s">
        <v>12</v>
      </c>
      <c r="E519" s="11"/>
      <c r="F519" s="43"/>
    </row>
    <row r="520" spans="1:6" ht="15.75">
      <c r="A520" s="270"/>
      <c r="B520" s="274"/>
      <c r="C520" s="41" t="s">
        <v>5</v>
      </c>
      <c r="D520" s="6" t="s">
        <v>13</v>
      </c>
      <c r="E520" s="56"/>
      <c r="F520" s="122"/>
    </row>
    <row r="521" spans="1:6" ht="27.75" customHeight="1">
      <c r="A521" s="270"/>
      <c r="B521" s="274"/>
      <c r="C521" s="41" t="s">
        <v>6</v>
      </c>
      <c r="D521" s="6" t="s">
        <v>14</v>
      </c>
      <c r="E521" s="56" t="s">
        <v>50</v>
      </c>
      <c r="F521" s="122">
        <v>307</v>
      </c>
    </row>
    <row r="522" spans="1:6" s="50" customFormat="1" ht="29.25" customHeight="1" thickBot="1">
      <c r="A522" s="85"/>
      <c r="B522" s="225"/>
      <c r="C522" s="224" t="s">
        <v>26</v>
      </c>
      <c r="D522" s="90" t="s">
        <v>27</v>
      </c>
      <c r="E522" s="147" t="s">
        <v>50</v>
      </c>
      <c r="F522" s="227">
        <v>307</v>
      </c>
    </row>
    <row r="523" ht="13.5" thickBot="1"/>
    <row r="524" spans="1:6" ht="21" customHeight="1">
      <c r="A524" s="269" t="s">
        <v>17</v>
      </c>
      <c r="B524" s="275">
        <f>+B515+1</f>
        <v>44167</v>
      </c>
      <c r="C524" s="152" t="s">
        <v>1</v>
      </c>
      <c r="D524" s="169" t="s">
        <v>8</v>
      </c>
      <c r="E524" s="102" t="s">
        <v>48</v>
      </c>
      <c r="F524" s="124" t="s">
        <v>45</v>
      </c>
    </row>
    <row r="525" spans="1:6" ht="21">
      <c r="A525" s="270"/>
      <c r="B525" s="276"/>
      <c r="C525" s="41" t="s">
        <v>2</v>
      </c>
      <c r="D525" s="6" t="s">
        <v>9</v>
      </c>
      <c r="E525" s="171" t="s">
        <v>48</v>
      </c>
      <c r="F525" s="121" t="s">
        <v>45</v>
      </c>
    </row>
    <row r="526" spans="1:6" ht="15.75">
      <c r="A526" s="270"/>
      <c r="B526" s="276"/>
      <c r="C526" s="41" t="s">
        <v>22</v>
      </c>
      <c r="D526" s="6" t="s">
        <v>10</v>
      </c>
      <c r="E526" s="11"/>
      <c r="F526" s="25"/>
    </row>
    <row r="527" spans="1:6" ht="15.75">
      <c r="A527" s="270"/>
      <c r="B527" s="276"/>
      <c r="C527" s="41" t="s">
        <v>3</v>
      </c>
      <c r="D527" s="6" t="s">
        <v>11</v>
      </c>
      <c r="E527" s="171"/>
      <c r="F527" s="121"/>
    </row>
    <row r="528" spans="1:6" ht="15.75">
      <c r="A528" s="270"/>
      <c r="B528" s="276"/>
      <c r="C528" s="42" t="s">
        <v>4</v>
      </c>
      <c r="D528" s="26" t="s">
        <v>12</v>
      </c>
      <c r="E528" s="171"/>
      <c r="F528" s="121"/>
    </row>
    <row r="529" spans="1:6" ht="27" customHeight="1">
      <c r="A529" s="270"/>
      <c r="B529" s="276"/>
      <c r="C529" s="23" t="s">
        <v>5</v>
      </c>
      <c r="D529" s="27" t="s">
        <v>13</v>
      </c>
      <c r="E529" s="99"/>
      <c r="F529" s="25"/>
    </row>
    <row r="530" spans="1:6" ht="32.25" customHeight="1" thickBot="1">
      <c r="A530" s="278"/>
      <c r="B530" s="277"/>
      <c r="C530" s="44" t="s">
        <v>6</v>
      </c>
      <c r="D530" s="170" t="s">
        <v>14</v>
      </c>
      <c r="E530" s="168"/>
      <c r="F530" s="28"/>
    </row>
    <row r="531" ht="13.5" thickBot="1"/>
    <row r="532" spans="1:6" ht="42">
      <c r="A532" s="259" t="s">
        <v>18</v>
      </c>
      <c r="B532" s="262">
        <f>+B524+1</f>
        <v>44168</v>
      </c>
      <c r="C532" s="152" t="s">
        <v>1</v>
      </c>
      <c r="D532" s="169" t="s">
        <v>8</v>
      </c>
      <c r="E532" s="102" t="s">
        <v>39</v>
      </c>
      <c r="F532" s="124" t="s">
        <v>38</v>
      </c>
    </row>
    <row r="533" spans="1:6" ht="42">
      <c r="A533" s="260"/>
      <c r="B533" s="263"/>
      <c r="C533" s="41" t="s">
        <v>2</v>
      </c>
      <c r="D533" s="6" t="s">
        <v>9</v>
      </c>
      <c r="E533" s="171" t="s">
        <v>39</v>
      </c>
      <c r="F533" s="121" t="s">
        <v>38</v>
      </c>
    </row>
    <row r="534" spans="1:6" ht="15.75">
      <c r="A534" s="260"/>
      <c r="B534" s="263"/>
      <c r="C534" s="41" t="s">
        <v>22</v>
      </c>
      <c r="D534" s="6" t="s">
        <v>10</v>
      </c>
      <c r="E534" s="11"/>
      <c r="F534" s="25"/>
    </row>
    <row r="535" spans="1:6" ht="39" customHeight="1">
      <c r="A535" s="260"/>
      <c r="B535" s="263"/>
      <c r="C535" s="41" t="s">
        <v>3</v>
      </c>
      <c r="D535" s="6" t="s">
        <v>11</v>
      </c>
      <c r="E535" s="99" t="s">
        <v>40</v>
      </c>
      <c r="F535" s="43" t="s">
        <v>46</v>
      </c>
    </row>
    <row r="536" spans="1:6" ht="34.5" customHeight="1">
      <c r="A536" s="260"/>
      <c r="B536" s="263"/>
      <c r="C536" s="42" t="s">
        <v>4</v>
      </c>
      <c r="D536" s="26" t="s">
        <v>12</v>
      </c>
      <c r="E536" s="99" t="s">
        <v>40</v>
      </c>
      <c r="F536" s="43" t="s">
        <v>46</v>
      </c>
    </row>
    <row r="537" spans="1:6" ht="39.75" customHeight="1">
      <c r="A537" s="260"/>
      <c r="B537" s="263"/>
      <c r="C537" s="23" t="s">
        <v>5</v>
      </c>
      <c r="D537" s="27" t="s">
        <v>13</v>
      </c>
      <c r="E537" s="99" t="s">
        <v>40</v>
      </c>
      <c r="F537" s="25" t="s">
        <v>46</v>
      </c>
    </row>
    <row r="538" spans="1:6" ht="48.75" customHeight="1" thickBot="1">
      <c r="A538" s="261"/>
      <c r="B538" s="264"/>
      <c r="C538" s="44" t="s">
        <v>6</v>
      </c>
      <c r="D538" s="170" t="s">
        <v>14</v>
      </c>
      <c r="E538" s="168" t="s">
        <v>40</v>
      </c>
      <c r="F538" s="28" t="s">
        <v>46</v>
      </c>
    </row>
    <row r="539" ht="13.5" thickBot="1"/>
    <row r="540" spans="1:6" ht="42">
      <c r="A540" s="259" t="s">
        <v>19</v>
      </c>
      <c r="B540" s="262">
        <f>+B532+1</f>
        <v>44169</v>
      </c>
      <c r="C540" s="152" t="s">
        <v>1</v>
      </c>
      <c r="D540" s="169" t="s">
        <v>8</v>
      </c>
      <c r="E540" s="102" t="s">
        <v>49</v>
      </c>
      <c r="F540" s="83" t="s">
        <v>37</v>
      </c>
    </row>
    <row r="541" spans="1:6" ht="42">
      <c r="A541" s="260"/>
      <c r="B541" s="263"/>
      <c r="C541" s="41" t="s">
        <v>2</v>
      </c>
      <c r="D541" s="6" t="s">
        <v>9</v>
      </c>
      <c r="E541" s="171" t="s">
        <v>49</v>
      </c>
      <c r="F541" s="228" t="s">
        <v>37</v>
      </c>
    </row>
    <row r="542" spans="1:6" ht="15.75">
      <c r="A542" s="260"/>
      <c r="B542" s="263"/>
      <c r="C542" s="41" t="s">
        <v>22</v>
      </c>
      <c r="D542" s="6" t="s">
        <v>10</v>
      </c>
      <c r="E542" s="11"/>
      <c r="F542" s="25"/>
    </row>
    <row r="543" spans="1:6" ht="42">
      <c r="A543" s="260"/>
      <c r="B543" s="263"/>
      <c r="C543" s="41" t="s">
        <v>3</v>
      </c>
      <c r="D543" s="6" t="s">
        <v>11</v>
      </c>
      <c r="E543" s="171" t="s">
        <v>49</v>
      </c>
      <c r="F543" s="228" t="s">
        <v>37</v>
      </c>
    </row>
    <row r="544" spans="1:6" ht="42">
      <c r="A544" s="260"/>
      <c r="B544" s="263"/>
      <c r="C544" s="42" t="s">
        <v>4</v>
      </c>
      <c r="D544" s="26" t="s">
        <v>12</v>
      </c>
      <c r="E544" s="171" t="s">
        <v>49</v>
      </c>
      <c r="F544" s="228" t="s">
        <v>37</v>
      </c>
    </row>
    <row r="545" spans="1:6" ht="15.75">
      <c r="A545" s="260"/>
      <c r="B545" s="263"/>
      <c r="C545" s="23" t="s">
        <v>5</v>
      </c>
      <c r="D545" s="27" t="s">
        <v>13</v>
      </c>
      <c r="E545" s="11"/>
      <c r="F545" s="25"/>
    </row>
    <row r="546" spans="1:6" ht="16.5" thickBot="1">
      <c r="A546" s="261"/>
      <c r="B546" s="264"/>
      <c r="C546" s="44" t="s">
        <v>6</v>
      </c>
      <c r="D546" s="170" t="s">
        <v>14</v>
      </c>
      <c r="E546" s="237"/>
      <c r="F546" s="28"/>
    </row>
    <row r="547" ht="13.5" thickBot="1"/>
    <row r="548" spans="1:6" ht="15.75">
      <c r="A548" s="259" t="s">
        <v>21</v>
      </c>
      <c r="B548" s="262">
        <f>+B540+1</f>
        <v>44170</v>
      </c>
      <c r="C548" s="152" t="s">
        <v>1</v>
      </c>
      <c r="D548" s="169" t="s">
        <v>8</v>
      </c>
      <c r="E548" s="101"/>
      <c r="F548" s="83"/>
    </row>
    <row r="549" spans="1:6" ht="15.75">
      <c r="A549" s="260"/>
      <c r="B549" s="263"/>
      <c r="C549" s="41" t="s">
        <v>2</v>
      </c>
      <c r="D549" s="6" t="s">
        <v>9</v>
      </c>
      <c r="E549" s="99"/>
      <c r="F549" s="228"/>
    </row>
    <row r="550" spans="1:6" ht="15.75">
      <c r="A550" s="260"/>
      <c r="B550" s="263"/>
      <c r="C550" s="41" t="s">
        <v>22</v>
      </c>
      <c r="D550" s="6" t="s">
        <v>10</v>
      </c>
      <c r="E550" s="11"/>
      <c r="F550" s="25"/>
    </row>
    <row r="551" spans="1:6" ht="15.75">
      <c r="A551" s="260"/>
      <c r="B551" s="263"/>
      <c r="C551" s="41" t="s">
        <v>3</v>
      </c>
      <c r="D551" s="6" t="s">
        <v>11</v>
      </c>
      <c r="E551" s="11"/>
      <c r="F551" s="43"/>
    </row>
    <row r="552" spans="1:6" ht="15.75">
      <c r="A552" s="260"/>
      <c r="B552" s="263"/>
      <c r="C552" s="42" t="s">
        <v>4</v>
      </c>
      <c r="D552" s="26" t="s">
        <v>12</v>
      </c>
      <c r="E552" s="11"/>
      <c r="F552" s="43"/>
    </row>
    <row r="553" spans="1:6" ht="15.75">
      <c r="A553" s="260"/>
      <c r="B553" s="263"/>
      <c r="C553" s="23" t="s">
        <v>5</v>
      </c>
      <c r="D553" s="27" t="s">
        <v>13</v>
      </c>
      <c r="E553" s="11"/>
      <c r="F553" s="25"/>
    </row>
    <row r="554" spans="1:6" ht="16.5" thickBot="1">
      <c r="A554" s="261"/>
      <c r="B554" s="264"/>
      <c r="C554" s="44" t="s">
        <v>6</v>
      </c>
      <c r="D554" s="170" t="s">
        <v>14</v>
      </c>
      <c r="E554" s="237"/>
      <c r="F554" s="28"/>
    </row>
    <row r="555" ht="13.5" thickBot="1"/>
    <row r="556" spans="1:6" ht="15.75">
      <c r="A556" s="259" t="s">
        <v>20</v>
      </c>
      <c r="B556" s="262">
        <f>+B548+2</f>
        <v>44172</v>
      </c>
      <c r="C556" s="152" t="s">
        <v>1</v>
      </c>
      <c r="D556" s="169" t="s">
        <v>8</v>
      </c>
      <c r="E556" s="101"/>
      <c r="F556" s="83"/>
    </row>
    <row r="557" spans="1:6" ht="15.75">
      <c r="A557" s="260"/>
      <c r="B557" s="263"/>
      <c r="C557" s="41" t="s">
        <v>2</v>
      </c>
      <c r="D557" s="6" t="s">
        <v>9</v>
      </c>
      <c r="E557" s="99"/>
      <c r="F557" s="228"/>
    </row>
    <row r="558" spans="1:6" ht="15.75">
      <c r="A558" s="260"/>
      <c r="B558" s="263"/>
      <c r="C558" s="41" t="s">
        <v>22</v>
      </c>
      <c r="D558" s="6" t="s">
        <v>10</v>
      </c>
      <c r="E558" s="11"/>
      <c r="F558" s="25"/>
    </row>
    <row r="559" spans="1:6" ht="15.75">
      <c r="A559" s="260"/>
      <c r="B559" s="263"/>
      <c r="C559" s="41" t="s">
        <v>3</v>
      </c>
      <c r="D559" s="6" t="s">
        <v>11</v>
      </c>
      <c r="E559" s="11"/>
      <c r="F559" s="43"/>
    </row>
    <row r="560" spans="1:6" ht="15.75">
      <c r="A560" s="260"/>
      <c r="B560" s="263"/>
      <c r="C560" s="42" t="s">
        <v>4</v>
      </c>
      <c r="D560" s="26" t="s">
        <v>12</v>
      </c>
      <c r="E560" s="11"/>
      <c r="F560" s="43"/>
    </row>
    <row r="561" spans="1:6" ht="15.75">
      <c r="A561" s="260"/>
      <c r="B561" s="263"/>
      <c r="C561" s="23" t="s">
        <v>5</v>
      </c>
      <c r="D561" s="27" t="s">
        <v>13</v>
      </c>
      <c r="E561" s="11"/>
      <c r="F561" s="25"/>
    </row>
    <row r="562" spans="1:6" ht="16.5" thickBot="1">
      <c r="A562" s="261"/>
      <c r="B562" s="264"/>
      <c r="C562" s="44" t="s">
        <v>6</v>
      </c>
      <c r="D562" s="170" t="s">
        <v>14</v>
      </c>
      <c r="E562" s="237"/>
      <c r="F562" s="28"/>
    </row>
    <row r="563" ht="13.5" thickBot="1"/>
    <row r="564" spans="1:6" ht="15.75">
      <c r="A564" s="259" t="s">
        <v>16</v>
      </c>
      <c r="B564" s="262">
        <f>+B556+1</f>
        <v>44173</v>
      </c>
      <c r="C564" s="152" t="s">
        <v>1</v>
      </c>
      <c r="D564" s="40" t="s">
        <v>8</v>
      </c>
      <c r="E564" s="220"/>
      <c r="F564" s="83"/>
    </row>
    <row r="565" spans="1:6" ht="15.75">
      <c r="A565" s="260"/>
      <c r="B565" s="263"/>
      <c r="C565" s="41" t="s">
        <v>2</v>
      </c>
      <c r="D565" s="7" t="s">
        <v>9</v>
      </c>
      <c r="E565" s="232"/>
      <c r="F565" s="228"/>
    </row>
    <row r="566" spans="1:6" ht="15.75">
      <c r="A566" s="260"/>
      <c r="B566" s="263"/>
      <c r="C566" s="41" t="s">
        <v>22</v>
      </c>
      <c r="D566" s="7" t="s">
        <v>10</v>
      </c>
      <c r="E566" s="233"/>
      <c r="F566" s="25"/>
    </row>
    <row r="567" spans="1:6" ht="15.75">
      <c r="A567" s="260"/>
      <c r="B567" s="263"/>
      <c r="C567" s="41" t="s">
        <v>3</v>
      </c>
      <c r="D567" s="7" t="s">
        <v>11</v>
      </c>
      <c r="E567" s="233"/>
      <c r="F567" s="43"/>
    </row>
    <row r="568" spans="1:6" ht="15.75">
      <c r="A568" s="260"/>
      <c r="B568" s="263"/>
      <c r="C568" s="42" t="s">
        <v>4</v>
      </c>
      <c r="D568" s="33" t="s">
        <v>12</v>
      </c>
      <c r="E568" s="233"/>
      <c r="F568" s="43"/>
    </row>
    <row r="569" spans="1:6" ht="15.75">
      <c r="A569" s="260"/>
      <c r="B569" s="263"/>
      <c r="C569" s="23" t="s">
        <v>5</v>
      </c>
      <c r="D569" s="32" t="s">
        <v>13</v>
      </c>
      <c r="E569" s="233"/>
      <c r="F569" s="25"/>
    </row>
    <row r="570" spans="1:6" ht="21.75" thickBot="1">
      <c r="A570" s="261"/>
      <c r="B570" s="264"/>
      <c r="C570" s="231" t="s">
        <v>6</v>
      </c>
      <c r="D570" s="38" t="s">
        <v>14</v>
      </c>
      <c r="E570" s="221" t="s">
        <v>50</v>
      </c>
      <c r="F570" s="122">
        <v>307</v>
      </c>
    </row>
    <row r="571" spans="1:6" s="50" customFormat="1" ht="29.25" customHeight="1" thickBot="1">
      <c r="A571" s="85"/>
      <c r="B571" s="229"/>
      <c r="C571" s="222" t="s">
        <v>26</v>
      </c>
      <c r="D571" s="118" t="s">
        <v>27</v>
      </c>
      <c r="E571" s="230" t="s">
        <v>50</v>
      </c>
      <c r="F571" s="227">
        <v>307</v>
      </c>
    </row>
    <row r="572" ht="13.5" thickBot="1"/>
    <row r="573" spans="1:6" ht="21">
      <c r="A573" s="259" t="s">
        <v>17</v>
      </c>
      <c r="B573" s="262">
        <f>+B564+1</f>
        <v>44174</v>
      </c>
      <c r="C573" s="152" t="s">
        <v>1</v>
      </c>
      <c r="D573" s="169" t="s">
        <v>8</v>
      </c>
      <c r="E573" s="102" t="s">
        <v>48</v>
      </c>
      <c r="F573" s="124" t="s">
        <v>45</v>
      </c>
    </row>
    <row r="574" spans="1:6" ht="21">
      <c r="A574" s="260"/>
      <c r="B574" s="263"/>
      <c r="C574" s="41" t="s">
        <v>2</v>
      </c>
      <c r="D574" s="6" t="s">
        <v>9</v>
      </c>
      <c r="E574" s="171" t="s">
        <v>48</v>
      </c>
      <c r="F574" s="121" t="s">
        <v>45</v>
      </c>
    </row>
    <row r="575" spans="1:6" ht="15.75">
      <c r="A575" s="260"/>
      <c r="B575" s="263"/>
      <c r="C575" s="41" t="s">
        <v>22</v>
      </c>
      <c r="D575" s="6" t="s">
        <v>10</v>
      </c>
      <c r="E575" s="11"/>
      <c r="F575" s="25"/>
    </row>
    <row r="576" spans="1:6" ht="21">
      <c r="A576" s="260"/>
      <c r="B576" s="263"/>
      <c r="C576" s="41" t="s">
        <v>3</v>
      </c>
      <c r="D576" s="6" t="s">
        <v>11</v>
      </c>
      <c r="E576" s="171" t="s">
        <v>48</v>
      </c>
      <c r="F576" s="121" t="s">
        <v>45</v>
      </c>
    </row>
    <row r="577" spans="1:6" ht="21">
      <c r="A577" s="260"/>
      <c r="B577" s="263"/>
      <c r="C577" s="42" t="s">
        <v>4</v>
      </c>
      <c r="D577" s="26" t="s">
        <v>12</v>
      </c>
      <c r="E577" s="171" t="s">
        <v>48</v>
      </c>
      <c r="F577" s="121" t="s">
        <v>45</v>
      </c>
    </row>
    <row r="578" spans="1:6" ht="27" customHeight="1">
      <c r="A578" s="260"/>
      <c r="B578" s="263"/>
      <c r="C578" s="23" t="s">
        <v>5</v>
      </c>
      <c r="D578" s="27" t="s">
        <v>13</v>
      </c>
      <c r="E578" s="99"/>
      <c r="F578" s="25"/>
    </row>
    <row r="579" spans="1:6" ht="32.25" customHeight="1" thickBot="1">
      <c r="A579" s="261"/>
      <c r="B579" s="264"/>
      <c r="C579" s="44" t="s">
        <v>6</v>
      </c>
      <c r="D579" s="170" t="s">
        <v>14</v>
      </c>
      <c r="E579" s="168"/>
      <c r="F579" s="28"/>
    </row>
    <row r="580" ht="13.5" thickBot="1"/>
    <row r="581" spans="1:6" ht="16.5" thickBot="1">
      <c r="A581" s="259" t="s">
        <v>18</v>
      </c>
      <c r="B581" s="262">
        <f>+B573+1</f>
        <v>44175</v>
      </c>
      <c r="C581" s="152" t="s">
        <v>1</v>
      </c>
      <c r="D581" s="40" t="s">
        <v>8</v>
      </c>
      <c r="E581" s="102"/>
      <c r="F581" s="124"/>
    </row>
    <row r="582" spans="1:6" ht="15.75">
      <c r="A582" s="260"/>
      <c r="B582" s="263"/>
      <c r="C582" s="41" t="s">
        <v>2</v>
      </c>
      <c r="D582" s="7" t="s">
        <v>9</v>
      </c>
      <c r="E582" s="74"/>
      <c r="F582" s="124"/>
    </row>
    <row r="583" spans="1:6" ht="15.75">
      <c r="A583" s="260"/>
      <c r="B583" s="263"/>
      <c r="C583" s="41" t="s">
        <v>22</v>
      </c>
      <c r="D583" s="7" t="s">
        <v>10</v>
      </c>
      <c r="E583" s="10"/>
      <c r="F583" s="25"/>
    </row>
    <row r="584" spans="1:6" ht="39" customHeight="1">
      <c r="A584" s="260"/>
      <c r="B584" s="263"/>
      <c r="C584" s="41" t="s">
        <v>3</v>
      </c>
      <c r="D584" s="7" t="s">
        <v>11</v>
      </c>
      <c r="E584" s="54" t="s">
        <v>40</v>
      </c>
      <c r="F584" s="43" t="s">
        <v>46</v>
      </c>
    </row>
    <row r="585" spans="1:6" ht="34.5" customHeight="1">
      <c r="A585" s="260"/>
      <c r="B585" s="263"/>
      <c r="C585" s="42" t="s">
        <v>4</v>
      </c>
      <c r="D585" s="33" t="s">
        <v>12</v>
      </c>
      <c r="E585" s="54" t="s">
        <v>40</v>
      </c>
      <c r="F585" s="43" t="s">
        <v>46</v>
      </c>
    </row>
    <row r="586" spans="1:6" ht="39.75" customHeight="1">
      <c r="A586" s="260"/>
      <c r="B586" s="263"/>
      <c r="C586" s="23" t="s">
        <v>5</v>
      </c>
      <c r="D586" s="32" t="s">
        <v>13</v>
      </c>
      <c r="E586" s="54" t="s">
        <v>40</v>
      </c>
      <c r="F586" s="24" t="s">
        <v>46</v>
      </c>
    </row>
    <row r="587" spans="1:6" ht="48.75" customHeight="1" thickBot="1">
      <c r="A587" s="261"/>
      <c r="B587" s="264"/>
      <c r="C587" s="44" t="s">
        <v>6</v>
      </c>
      <c r="D587" s="45" t="s">
        <v>14</v>
      </c>
      <c r="E587" s="236" t="s">
        <v>40</v>
      </c>
      <c r="F587" s="28" t="s">
        <v>46</v>
      </c>
    </row>
    <row r="588" ht="13.5" thickBot="1"/>
    <row r="589" spans="1:6" ht="15.75">
      <c r="A589" s="259" t="s">
        <v>19</v>
      </c>
      <c r="B589" s="262">
        <f>+B581+1</f>
        <v>44176</v>
      </c>
      <c r="C589" s="152" t="s">
        <v>1</v>
      </c>
      <c r="D589" s="169" t="s">
        <v>8</v>
      </c>
      <c r="E589" s="101"/>
      <c r="F589" s="83"/>
    </row>
    <row r="590" spans="1:6" ht="15.75">
      <c r="A590" s="260"/>
      <c r="B590" s="263"/>
      <c r="C590" s="41" t="s">
        <v>2</v>
      </c>
      <c r="D590" s="6" t="s">
        <v>9</v>
      </c>
      <c r="E590" s="99"/>
      <c r="F590" s="228"/>
    </row>
    <row r="591" spans="1:6" ht="15.75">
      <c r="A591" s="260"/>
      <c r="B591" s="263"/>
      <c r="C591" s="41" t="s">
        <v>22</v>
      </c>
      <c r="D591" s="6" t="s">
        <v>10</v>
      </c>
      <c r="E591" s="11"/>
      <c r="F591" s="25"/>
    </row>
    <row r="592" spans="1:6" ht="15.75">
      <c r="A592" s="260"/>
      <c r="B592" s="263"/>
      <c r="C592" s="41" t="s">
        <v>3</v>
      </c>
      <c r="D592" s="6" t="s">
        <v>11</v>
      </c>
      <c r="E592" s="11"/>
      <c r="F592" s="43"/>
    </row>
    <row r="593" spans="1:6" ht="15.75">
      <c r="A593" s="260"/>
      <c r="B593" s="263"/>
      <c r="C593" s="42" t="s">
        <v>4</v>
      </c>
      <c r="D593" s="26" t="s">
        <v>12</v>
      </c>
      <c r="E593" s="11"/>
      <c r="F593" s="43"/>
    </row>
    <row r="594" spans="1:6" ht="15.75">
      <c r="A594" s="260"/>
      <c r="B594" s="263"/>
      <c r="C594" s="23" t="s">
        <v>5</v>
      </c>
      <c r="D594" s="27" t="s">
        <v>13</v>
      </c>
      <c r="E594" s="11"/>
      <c r="F594" s="25"/>
    </row>
    <row r="595" spans="1:6" ht="16.5" thickBot="1">
      <c r="A595" s="261"/>
      <c r="B595" s="264"/>
      <c r="C595" s="44" t="s">
        <v>6</v>
      </c>
      <c r="D595" s="170" t="s">
        <v>14</v>
      </c>
      <c r="E595" s="237"/>
      <c r="F595" s="28"/>
    </row>
    <row r="596" ht="13.5" thickBot="1"/>
    <row r="597" spans="1:6" ht="15.75">
      <c r="A597" s="259" t="s">
        <v>21</v>
      </c>
      <c r="B597" s="262">
        <f>+B589+1</f>
        <v>44177</v>
      </c>
      <c r="C597" s="152" t="s">
        <v>1</v>
      </c>
      <c r="D597" s="169" t="s">
        <v>8</v>
      </c>
      <c r="E597" s="101"/>
      <c r="F597" s="83"/>
    </row>
    <row r="598" spans="1:6" ht="15.75">
      <c r="A598" s="260"/>
      <c r="B598" s="263"/>
      <c r="C598" s="41" t="s">
        <v>2</v>
      </c>
      <c r="D598" s="6" t="s">
        <v>9</v>
      </c>
      <c r="E598" s="99"/>
      <c r="F598" s="228"/>
    </row>
    <row r="599" spans="1:6" ht="15.75">
      <c r="A599" s="260"/>
      <c r="B599" s="263"/>
      <c r="C599" s="41" t="s">
        <v>22</v>
      </c>
      <c r="D599" s="6" t="s">
        <v>10</v>
      </c>
      <c r="E599" s="11"/>
      <c r="F599" s="25"/>
    </row>
    <row r="600" spans="1:6" ht="15.75">
      <c r="A600" s="260"/>
      <c r="B600" s="263"/>
      <c r="C600" s="41" t="s">
        <v>3</v>
      </c>
      <c r="D600" s="6" t="s">
        <v>11</v>
      </c>
      <c r="E600" s="11"/>
      <c r="F600" s="43"/>
    </row>
    <row r="601" spans="1:6" ht="15.75">
      <c r="A601" s="260"/>
      <c r="B601" s="263"/>
      <c r="C601" s="42" t="s">
        <v>4</v>
      </c>
      <c r="D601" s="26" t="s">
        <v>12</v>
      </c>
      <c r="E601" s="11"/>
      <c r="F601" s="43"/>
    </row>
    <row r="602" spans="1:6" ht="15.75">
      <c r="A602" s="260"/>
      <c r="B602" s="263"/>
      <c r="C602" s="23" t="s">
        <v>5</v>
      </c>
      <c r="D602" s="27" t="s">
        <v>13</v>
      </c>
      <c r="E602" s="11"/>
      <c r="F602" s="25"/>
    </row>
    <row r="603" spans="1:6" ht="16.5" thickBot="1">
      <c r="A603" s="261"/>
      <c r="B603" s="264"/>
      <c r="C603" s="44" t="s">
        <v>6</v>
      </c>
      <c r="D603" s="170" t="s">
        <v>14</v>
      </c>
      <c r="E603" s="237"/>
      <c r="F603" s="28"/>
    </row>
    <row r="604" ht="13.5" thickBot="1"/>
    <row r="605" spans="1:6" ht="15.75">
      <c r="A605" s="259" t="s">
        <v>20</v>
      </c>
      <c r="B605" s="262">
        <f>+B597+2</f>
        <v>44179</v>
      </c>
      <c r="C605" s="152" t="s">
        <v>1</v>
      </c>
      <c r="D605" s="169" t="s">
        <v>8</v>
      </c>
      <c r="E605" s="101"/>
      <c r="F605" s="83"/>
    </row>
    <row r="606" spans="1:6" ht="15.75">
      <c r="A606" s="260"/>
      <c r="B606" s="263"/>
      <c r="C606" s="41" t="s">
        <v>2</v>
      </c>
      <c r="D606" s="6" t="s">
        <v>9</v>
      </c>
      <c r="E606" s="99"/>
      <c r="F606" s="228"/>
    </row>
    <row r="607" spans="1:6" ht="15.75">
      <c r="A607" s="260"/>
      <c r="B607" s="263"/>
      <c r="C607" s="41" t="s">
        <v>22</v>
      </c>
      <c r="D607" s="6" t="s">
        <v>10</v>
      </c>
      <c r="E607" s="11"/>
      <c r="F607" s="25"/>
    </row>
    <row r="608" spans="1:6" ht="15.75">
      <c r="A608" s="260"/>
      <c r="B608" s="263"/>
      <c r="C608" s="41" t="s">
        <v>3</v>
      </c>
      <c r="D608" s="6" t="s">
        <v>11</v>
      </c>
      <c r="E608" s="11"/>
      <c r="F608" s="43"/>
    </row>
    <row r="609" spans="1:6" ht="15.75">
      <c r="A609" s="260"/>
      <c r="B609" s="263"/>
      <c r="C609" s="42" t="s">
        <v>4</v>
      </c>
      <c r="D609" s="26" t="s">
        <v>12</v>
      </c>
      <c r="E609" s="11"/>
      <c r="F609" s="43"/>
    </row>
    <row r="610" spans="1:6" ht="15.75">
      <c r="A610" s="260"/>
      <c r="B610" s="263"/>
      <c r="C610" s="23" t="s">
        <v>5</v>
      </c>
      <c r="D610" s="27" t="s">
        <v>13</v>
      </c>
      <c r="E610" s="11"/>
      <c r="F610" s="25"/>
    </row>
    <row r="611" spans="1:6" ht="16.5" thickBot="1">
      <c r="A611" s="261"/>
      <c r="B611" s="264"/>
      <c r="C611" s="44" t="s">
        <v>6</v>
      </c>
      <c r="D611" s="170" t="s">
        <v>14</v>
      </c>
      <c r="E611" s="237"/>
      <c r="F611" s="28"/>
    </row>
    <row r="612" ht="13.5" thickBot="1"/>
    <row r="613" spans="1:6" ht="15.75">
      <c r="A613" s="265" t="s">
        <v>16</v>
      </c>
      <c r="B613" s="267">
        <f>+B605+1</f>
        <v>44180</v>
      </c>
      <c r="C613" s="152" t="s">
        <v>1</v>
      </c>
      <c r="D613" s="169" t="s">
        <v>8</v>
      </c>
      <c r="E613" s="101"/>
      <c r="F613" s="83"/>
    </row>
    <row r="614" spans="1:6" ht="15.75">
      <c r="A614" s="266"/>
      <c r="B614" s="268"/>
      <c r="C614" s="41" t="s">
        <v>2</v>
      </c>
      <c r="D614" s="6" t="s">
        <v>9</v>
      </c>
      <c r="E614" s="99"/>
      <c r="F614" s="228"/>
    </row>
    <row r="615" spans="1:6" ht="15.75">
      <c r="A615" s="266"/>
      <c r="B615" s="268"/>
      <c r="C615" s="41" t="s">
        <v>22</v>
      </c>
      <c r="D615" s="6" t="s">
        <v>10</v>
      </c>
      <c r="E615" s="11"/>
      <c r="F615" s="25"/>
    </row>
    <row r="616" spans="1:6" ht="15.75">
      <c r="A616" s="266"/>
      <c r="B616" s="268"/>
      <c r="C616" s="41" t="s">
        <v>3</v>
      </c>
      <c r="D616" s="6" t="s">
        <v>11</v>
      </c>
      <c r="E616" s="11"/>
      <c r="F616" s="43"/>
    </row>
    <row r="617" spans="1:6" ht="15.75">
      <c r="A617" s="266"/>
      <c r="B617" s="268"/>
      <c r="C617" s="42" t="s">
        <v>4</v>
      </c>
      <c r="D617" s="26" t="s">
        <v>12</v>
      </c>
      <c r="E617" s="11"/>
      <c r="F617" s="43"/>
    </row>
    <row r="618" spans="1:6" ht="15.75">
      <c r="A618" s="266"/>
      <c r="B618" s="268"/>
      <c r="C618" s="41" t="s">
        <v>5</v>
      </c>
      <c r="D618" s="27" t="s">
        <v>13</v>
      </c>
      <c r="E618" s="11"/>
      <c r="F618" s="25"/>
    </row>
    <row r="619" spans="1:6" ht="21.75" thickBot="1">
      <c r="A619" s="266"/>
      <c r="B619" s="268"/>
      <c r="C619" s="119" t="s">
        <v>6</v>
      </c>
      <c r="D619" s="170" t="s">
        <v>14</v>
      </c>
      <c r="E619" s="56" t="s">
        <v>50</v>
      </c>
      <c r="F619" s="122">
        <v>307</v>
      </c>
    </row>
    <row r="620" spans="1:6" s="50" customFormat="1" ht="29.25" customHeight="1" thickBot="1">
      <c r="A620" s="234"/>
      <c r="B620" s="235"/>
      <c r="C620" s="224" t="s">
        <v>26</v>
      </c>
      <c r="D620" s="90" t="s">
        <v>27</v>
      </c>
      <c r="E620" s="147" t="s">
        <v>50</v>
      </c>
      <c r="F620" s="227">
        <v>307</v>
      </c>
    </row>
    <row r="621" ht="13.5" thickBot="1"/>
    <row r="622" spans="1:6" ht="21">
      <c r="A622" s="259" t="s">
        <v>17</v>
      </c>
      <c r="B622" s="262">
        <f>+B613+1</f>
        <v>44181</v>
      </c>
      <c r="C622" s="152" t="s">
        <v>1</v>
      </c>
      <c r="D622" s="169" t="s">
        <v>8</v>
      </c>
      <c r="E622" s="102" t="s">
        <v>48</v>
      </c>
      <c r="F622" s="124" t="s">
        <v>37</v>
      </c>
    </row>
    <row r="623" spans="1:6" ht="21">
      <c r="A623" s="260"/>
      <c r="B623" s="263"/>
      <c r="C623" s="41" t="s">
        <v>2</v>
      </c>
      <c r="D623" s="6" t="s">
        <v>9</v>
      </c>
      <c r="E623" s="171" t="s">
        <v>48</v>
      </c>
      <c r="F623" s="121" t="s">
        <v>37</v>
      </c>
    </row>
    <row r="624" spans="1:6" ht="15.75">
      <c r="A624" s="260"/>
      <c r="B624" s="263"/>
      <c r="C624" s="41" t="s">
        <v>22</v>
      </c>
      <c r="D624" s="6" t="s">
        <v>10</v>
      </c>
      <c r="E624" s="11"/>
      <c r="F624" s="25"/>
    </row>
    <row r="625" spans="1:6" ht="21">
      <c r="A625" s="260"/>
      <c r="B625" s="263"/>
      <c r="C625" s="41" t="s">
        <v>3</v>
      </c>
      <c r="D625" s="6" t="s">
        <v>11</v>
      </c>
      <c r="E625" s="171" t="s">
        <v>48</v>
      </c>
      <c r="F625" s="121" t="s">
        <v>37</v>
      </c>
    </row>
    <row r="626" spans="1:6" ht="21">
      <c r="A626" s="260"/>
      <c r="B626" s="263"/>
      <c r="C626" s="42" t="s">
        <v>4</v>
      </c>
      <c r="D626" s="26" t="s">
        <v>12</v>
      </c>
      <c r="E626" s="171" t="s">
        <v>48</v>
      </c>
      <c r="F626" s="121" t="s">
        <v>37</v>
      </c>
    </row>
    <row r="627" spans="1:6" ht="27" customHeight="1">
      <c r="A627" s="260"/>
      <c r="B627" s="263"/>
      <c r="C627" s="23" t="s">
        <v>5</v>
      </c>
      <c r="D627" s="27" t="s">
        <v>13</v>
      </c>
      <c r="E627" s="56"/>
      <c r="F627" s="121"/>
    </row>
    <row r="628" spans="1:6" ht="32.25" customHeight="1" thickBot="1">
      <c r="A628" s="261"/>
      <c r="B628" s="264"/>
      <c r="C628" s="44" t="s">
        <v>6</v>
      </c>
      <c r="D628" s="170" t="s">
        <v>14</v>
      </c>
      <c r="E628" s="56" t="s">
        <v>50</v>
      </c>
      <c r="F628" s="121" t="s">
        <v>37</v>
      </c>
    </row>
    <row r="629" spans="1:6" s="50" customFormat="1" ht="29.25" customHeight="1" thickBot="1">
      <c r="A629" s="234"/>
      <c r="B629" s="235"/>
      <c r="C629" s="224" t="s">
        <v>26</v>
      </c>
      <c r="D629" s="90" t="s">
        <v>27</v>
      </c>
      <c r="E629" s="147" t="s">
        <v>50</v>
      </c>
      <c r="F629" s="149" t="s">
        <v>37</v>
      </c>
    </row>
    <row r="630" ht="13.5" thickBot="1"/>
    <row r="631" spans="1:6" ht="15.75">
      <c r="A631" s="269" t="s">
        <v>18</v>
      </c>
      <c r="B631" s="271">
        <f>+B622+1</f>
        <v>44182</v>
      </c>
      <c r="C631" s="223" t="s">
        <v>1</v>
      </c>
      <c r="D631" s="40" t="s">
        <v>8</v>
      </c>
      <c r="E631" s="248"/>
      <c r="F631" s="124"/>
    </row>
    <row r="632" spans="1:6" ht="15.75">
      <c r="A632" s="270"/>
      <c r="B632" s="272"/>
      <c r="C632" s="41" t="s">
        <v>2</v>
      </c>
      <c r="D632" s="7" t="s">
        <v>9</v>
      </c>
      <c r="E632" s="249"/>
      <c r="F632" s="121"/>
    </row>
    <row r="633" spans="1:6" ht="15.75">
      <c r="A633" s="270"/>
      <c r="B633" s="272"/>
      <c r="C633" s="41" t="s">
        <v>22</v>
      </c>
      <c r="D633" s="7" t="s">
        <v>10</v>
      </c>
      <c r="E633" s="233"/>
      <c r="F633" s="25"/>
    </row>
    <row r="634" spans="1:6" ht="39" customHeight="1">
      <c r="A634" s="270"/>
      <c r="B634" s="272"/>
      <c r="C634" s="41" t="s">
        <v>3</v>
      </c>
      <c r="D634" s="7" t="s">
        <v>11</v>
      </c>
      <c r="E634" s="232"/>
      <c r="F634" s="43"/>
    </row>
    <row r="635" spans="1:6" ht="34.5" customHeight="1">
      <c r="A635" s="270"/>
      <c r="B635" s="272"/>
      <c r="C635" s="41" t="s">
        <v>4</v>
      </c>
      <c r="D635" s="33" t="s">
        <v>12</v>
      </c>
      <c r="E635" s="232"/>
      <c r="F635" s="43"/>
    </row>
    <row r="636" spans="1:6" ht="39.75" customHeight="1">
      <c r="A636" s="270"/>
      <c r="B636" s="272"/>
      <c r="C636" s="41" t="s">
        <v>5</v>
      </c>
      <c r="D636" s="7" t="s">
        <v>13</v>
      </c>
      <c r="E636" s="232"/>
      <c r="F636" s="25"/>
    </row>
    <row r="637" spans="1:6" ht="48.75" customHeight="1">
      <c r="A637" s="270"/>
      <c r="B637" s="272"/>
      <c r="C637" s="41" t="s">
        <v>6</v>
      </c>
      <c r="D637" s="7" t="s">
        <v>14</v>
      </c>
      <c r="E637" s="221" t="s">
        <v>50</v>
      </c>
      <c r="F637" s="121" t="s">
        <v>37</v>
      </c>
    </row>
    <row r="638" spans="1:6" s="50" customFormat="1" ht="29.25" customHeight="1" thickBot="1">
      <c r="A638" s="85"/>
      <c r="B638" s="94"/>
      <c r="C638" s="224" t="s">
        <v>26</v>
      </c>
      <c r="D638" s="118" t="s">
        <v>27</v>
      </c>
      <c r="E638" s="230" t="s">
        <v>50</v>
      </c>
      <c r="F638" s="149" t="s">
        <v>37</v>
      </c>
    </row>
    <row r="639" ht="13.5" thickBot="1"/>
    <row r="640" spans="1:6" ht="15.75">
      <c r="A640" s="259" t="s">
        <v>19</v>
      </c>
      <c r="B640" s="262">
        <f>+B631+1</f>
        <v>44183</v>
      </c>
      <c r="C640" s="152" t="s">
        <v>1</v>
      </c>
      <c r="D640" s="169" t="s">
        <v>8</v>
      </c>
      <c r="E640" s="101"/>
      <c r="F640" s="83"/>
    </row>
    <row r="641" spans="1:6" ht="15.75">
      <c r="A641" s="260"/>
      <c r="B641" s="263"/>
      <c r="C641" s="41" t="s">
        <v>2</v>
      </c>
      <c r="D641" s="6" t="s">
        <v>9</v>
      </c>
      <c r="E641" s="99"/>
      <c r="F641" s="228"/>
    </row>
    <row r="642" spans="1:6" ht="15.75">
      <c r="A642" s="260"/>
      <c r="B642" s="263"/>
      <c r="C642" s="41" t="s">
        <v>22</v>
      </c>
      <c r="D642" s="6" t="s">
        <v>10</v>
      </c>
      <c r="E642" s="11"/>
      <c r="F642" s="25"/>
    </row>
    <row r="643" spans="1:6" ht="15.75">
      <c r="A643" s="260"/>
      <c r="B643" s="263"/>
      <c r="C643" s="41" t="s">
        <v>3</v>
      </c>
      <c r="D643" s="6" t="s">
        <v>11</v>
      </c>
      <c r="E643" s="11"/>
      <c r="F643" s="43"/>
    </row>
    <row r="644" spans="1:6" ht="15.75">
      <c r="A644" s="260"/>
      <c r="B644" s="263"/>
      <c r="C644" s="42" t="s">
        <v>4</v>
      </c>
      <c r="D644" s="26" t="s">
        <v>12</v>
      </c>
      <c r="E644" s="11"/>
      <c r="F644" s="43"/>
    </row>
    <row r="645" spans="1:6" ht="15.75">
      <c r="A645" s="260"/>
      <c r="B645" s="263"/>
      <c r="C645" s="23" t="s">
        <v>5</v>
      </c>
      <c r="D645" s="27" t="s">
        <v>13</v>
      </c>
      <c r="E645" s="11"/>
      <c r="F645" s="25"/>
    </row>
    <row r="646" spans="1:6" ht="16.5" thickBot="1">
      <c r="A646" s="261"/>
      <c r="B646" s="264"/>
      <c r="C646" s="44" t="s">
        <v>6</v>
      </c>
      <c r="D646" s="170" t="s">
        <v>14</v>
      </c>
      <c r="E646" s="237"/>
      <c r="F646" s="28"/>
    </row>
    <row r="647" ht="13.5" thickBot="1"/>
    <row r="648" spans="1:6" ht="15.75">
      <c r="A648" s="259" t="s">
        <v>21</v>
      </c>
      <c r="B648" s="262">
        <f>+B640+1</f>
        <v>44184</v>
      </c>
      <c r="C648" s="152" t="s">
        <v>1</v>
      </c>
      <c r="D648" s="169" t="s">
        <v>8</v>
      </c>
      <c r="E648" s="101"/>
      <c r="F648" s="83"/>
    </row>
    <row r="649" spans="1:6" ht="15.75">
      <c r="A649" s="260"/>
      <c r="B649" s="263"/>
      <c r="C649" s="41" t="s">
        <v>2</v>
      </c>
      <c r="D649" s="6" t="s">
        <v>9</v>
      </c>
      <c r="E649" s="99"/>
      <c r="F649" s="228"/>
    </row>
    <row r="650" spans="1:6" ht="15.75">
      <c r="A650" s="260"/>
      <c r="B650" s="263"/>
      <c r="C650" s="41" t="s">
        <v>22</v>
      </c>
      <c r="D650" s="6" t="s">
        <v>10</v>
      </c>
      <c r="E650" s="11"/>
      <c r="F650" s="25"/>
    </row>
    <row r="651" spans="1:6" ht="15.75">
      <c r="A651" s="260"/>
      <c r="B651" s="263"/>
      <c r="C651" s="41" t="s">
        <v>3</v>
      </c>
      <c r="D651" s="6" t="s">
        <v>11</v>
      </c>
      <c r="E651" s="11"/>
      <c r="F651" s="43"/>
    </row>
    <row r="652" spans="1:6" ht="15.75">
      <c r="A652" s="260"/>
      <c r="B652" s="263"/>
      <c r="C652" s="42" t="s">
        <v>4</v>
      </c>
      <c r="D652" s="26" t="s">
        <v>12</v>
      </c>
      <c r="E652" s="11"/>
      <c r="F652" s="43"/>
    </row>
    <row r="653" spans="1:6" ht="15.75">
      <c r="A653" s="260"/>
      <c r="B653" s="263"/>
      <c r="C653" s="23" t="s">
        <v>5</v>
      </c>
      <c r="D653" s="27" t="s">
        <v>13</v>
      </c>
      <c r="E653" s="11"/>
      <c r="F653" s="25"/>
    </row>
    <row r="654" spans="1:6" ht="16.5" thickBot="1">
      <c r="A654" s="261"/>
      <c r="B654" s="264"/>
      <c r="C654" s="44" t="s">
        <v>6</v>
      </c>
      <c r="D654" s="170" t="s">
        <v>14</v>
      </c>
      <c r="E654" s="237"/>
      <c r="F654" s="28"/>
    </row>
  </sheetData>
  <sheetProtection/>
  <mergeCells count="162">
    <mergeCell ref="E9:F9"/>
    <mergeCell ref="A259:A265"/>
    <mergeCell ref="A145:A151"/>
    <mergeCell ref="B154:B160"/>
    <mergeCell ref="A195:A201"/>
    <mergeCell ref="A211:A217"/>
    <mergeCell ref="A251:A257"/>
    <mergeCell ref="B163:B169"/>
    <mergeCell ref="B219:B225"/>
    <mergeCell ref="A219:A225"/>
    <mergeCell ref="A179:A185"/>
    <mergeCell ref="A235:A241"/>
    <mergeCell ref="B235:B241"/>
    <mergeCell ref="A203:A209"/>
    <mergeCell ref="B203:B209"/>
    <mergeCell ref="B179:B185"/>
    <mergeCell ref="A227:A233"/>
    <mergeCell ref="B145:B151"/>
    <mergeCell ref="A136:A142"/>
    <mergeCell ref="B91:B97"/>
    <mergeCell ref="B136:B142"/>
    <mergeCell ref="B100:B106"/>
    <mergeCell ref="A64:A70"/>
    <mergeCell ref="A275:A281"/>
    <mergeCell ref="B275:B281"/>
    <mergeCell ref="B227:B233"/>
    <mergeCell ref="B171:B177"/>
    <mergeCell ref="A171:A177"/>
    <mergeCell ref="A187:A193"/>
    <mergeCell ref="B195:B201"/>
    <mergeCell ref="B251:B257"/>
    <mergeCell ref="A243:A249"/>
    <mergeCell ref="B187:B193"/>
    <mergeCell ref="B259:B265"/>
    <mergeCell ref="B37:B43"/>
    <mergeCell ref="A28:A34"/>
    <mergeCell ref="B46:B52"/>
    <mergeCell ref="A154:A160"/>
    <mergeCell ref="A267:A273"/>
    <mergeCell ref="B267:B273"/>
    <mergeCell ref="B243:B249"/>
    <mergeCell ref="B211:B217"/>
    <mergeCell ref="B73:B79"/>
    <mergeCell ref="A163:A169"/>
    <mergeCell ref="B109:B115"/>
    <mergeCell ref="A118:A124"/>
    <mergeCell ref="A19:A25"/>
    <mergeCell ref="A55:A61"/>
    <mergeCell ref="A109:A115"/>
    <mergeCell ref="A82:A88"/>
    <mergeCell ref="B82:B88"/>
    <mergeCell ref="B55:B61"/>
    <mergeCell ref="B64:B70"/>
    <mergeCell ref="A100:A106"/>
    <mergeCell ref="A73:A79"/>
    <mergeCell ref="B127:B133"/>
    <mergeCell ref="B19:B25"/>
    <mergeCell ref="A4:D4"/>
    <mergeCell ref="B28:B34"/>
    <mergeCell ref="A37:A43"/>
    <mergeCell ref="B10:B17"/>
    <mergeCell ref="A10:A17"/>
    <mergeCell ref="A5:F5"/>
    <mergeCell ref="A7:F7"/>
    <mergeCell ref="A2:F3"/>
    <mergeCell ref="A46:A52"/>
    <mergeCell ref="B291:B297"/>
    <mergeCell ref="A299:A305"/>
    <mergeCell ref="B299:B305"/>
    <mergeCell ref="A91:A97"/>
    <mergeCell ref="B118:B124"/>
    <mergeCell ref="A127:A133"/>
    <mergeCell ref="A315:A321"/>
    <mergeCell ref="B315:B321"/>
    <mergeCell ref="A283:A289"/>
    <mergeCell ref="B283:B289"/>
    <mergeCell ref="A291:A297"/>
    <mergeCell ref="A323:A329"/>
    <mergeCell ref="B323:B329"/>
    <mergeCell ref="A307:A313"/>
    <mergeCell ref="B307:B313"/>
    <mergeCell ref="A331:A337"/>
    <mergeCell ref="B331:B337"/>
    <mergeCell ref="A339:A345"/>
    <mergeCell ref="B339:B345"/>
    <mergeCell ref="A347:A353"/>
    <mergeCell ref="B347:B353"/>
    <mergeCell ref="A355:A361"/>
    <mergeCell ref="B355:B361"/>
    <mergeCell ref="A363:A369"/>
    <mergeCell ref="B363:B369"/>
    <mergeCell ref="A371:A377"/>
    <mergeCell ref="B371:B377"/>
    <mergeCell ref="A379:A385"/>
    <mergeCell ref="B379:B385"/>
    <mergeCell ref="A387:A393"/>
    <mergeCell ref="B387:B393"/>
    <mergeCell ref="A395:A401"/>
    <mergeCell ref="B395:B401"/>
    <mergeCell ref="A403:A409"/>
    <mergeCell ref="B403:B409"/>
    <mergeCell ref="A411:A417"/>
    <mergeCell ref="B411:B417"/>
    <mergeCell ref="A419:A425"/>
    <mergeCell ref="B419:B425"/>
    <mergeCell ref="A427:A433"/>
    <mergeCell ref="B427:B433"/>
    <mergeCell ref="A435:A441"/>
    <mergeCell ref="B435:B441"/>
    <mergeCell ref="B483:B489"/>
    <mergeCell ref="A443:A449"/>
    <mergeCell ref="B443:B449"/>
    <mergeCell ref="A451:A457"/>
    <mergeCell ref="B451:B457"/>
    <mergeCell ref="A459:A465"/>
    <mergeCell ref="B459:B465"/>
    <mergeCell ref="A491:A497"/>
    <mergeCell ref="B491:B497"/>
    <mergeCell ref="A499:A505"/>
    <mergeCell ref="B499:B505"/>
    <mergeCell ref="A8:F8"/>
    <mergeCell ref="A467:A473"/>
    <mergeCell ref="B467:B473"/>
    <mergeCell ref="A475:A481"/>
    <mergeCell ref="B475:B481"/>
    <mergeCell ref="A483:A489"/>
    <mergeCell ref="A507:A513"/>
    <mergeCell ref="B507:B513"/>
    <mergeCell ref="A515:A521"/>
    <mergeCell ref="B515:B521"/>
    <mergeCell ref="A532:A538"/>
    <mergeCell ref="B532:B538"/>
    <mergeCell ref="B524:B530"/>
    <mergeCell ref="A524:A530"/>
    <mergeCell ref="A540:A546"/>
    <mergeCell ref="B540:B546"/>
    <mergeCell ref="A548:A554"/>
    <mergeCell ref="B548:B554"/>
    <mergeCell ref="A556:A562"/>
    <mergeCell ref="B556:B562"/>
    <mergeCell ref="A564:A570"/>
    <mergeCell ref="B564:B570"/>
    <mergeCell ref="A573:A579"/>
    <mergeCell ref="B573:B579"/>
    <mergeCell ref="A581:A587"/>
    <mergeCell ref="B581:B587"/>
    <mergeCell ref="A589:A595"/>
    <mergeCell ref="B589:B595"/>
    <mergeCell ref="A597:A603"/>
    <mergeCell ref="B597:B603"/>
    <mergeCell ref="A605:A611"/>
    <mergeCell ref="B605:B611"/>
    <mergeCell ref="A640:A646"/>
    <mergeCell ref="B640:B646"/>
    <mergeCell ref="A648:A654"/>
    <mergeCell ref="B648:B654"/>
    <mergeCell ref="A613:A619"/>
    <mergeCell ref="B613:B619"/>
    <mergeCell ref="A622:A628"/>
    <mergeCell ref="B622:B628"/>
    <mergeCell ref="A631:A637"/>
    <mergeCell ref="B631:B637"/>
  </mergeCells>
  <printOptions/>
  <pageMargins left="0.1968503937007874" right="0" top="0.5905511811023623" bottom="0.1968503937007874" header="0" footer="0"/>
  <pageSetup fitToWidth="0" horizontalDpi="600" verticalDpi="600" orientation="landscape" paperSize="9" scale="68" r:id="rId2"/>
  <rowBreaks count="15" manualBreakCount="15">
    <brk id="26" max="11" man="1"/>
    <brk id="44" max="11" man="1"/>
    <brk id="62" max="11" man="1"/>
    <brk id="80" max="11" man="1"/>
    <brk id="98" max="11" man="1"/>
    <brk id="116" max="11" man="1"/>
    <brk id="135" max="11" man="1"/>
    <brk id="153" max="11" man="1"/>
    <brk id="170" max="11" man="1"/>
    <brk id="186" max="11" man="1"/>
    <brk id="201" max="11" man="1"/>
    <brk id="217" max="11" man="1"/>
    <brk id="234" max="11" man="1"/>
    <brk id="249" max="11" man="1"/>
    <brk id="28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W138"/>
  <sheetViews>
    <sheetView showZeros="0" tabSelected="1" view="pageBreakPreview" zoomScale="60" zoomScaleNormal="60" workbookViewId="0" topLeftCell="A1">
      <selection activeCell="A5" sqref="A5:N5"/>
    </sheetView>
  </sheetViews>
  <sheetFormatPr defaultColWidth="9.140625" defaultRowHeight="36.75" customHeight="1"/>
  <cols>
    <col min="1" max="1" width="9.28125" style="1" customWidth="1"/>
    <col min="2" max="2" width="10.7109375" style="1" customWidth="1"/>
    <col min="3" max="3" width="30.7109375" style="1" customWidth="1"/>
    <col min="4" max="4" width="13.7109375" style="4" customWidth="1"/>
    <col min="5" max="5" width="30.7109375" style="1" customWidth="1"/>
    <col min="6" max="6" width="13.00390625" style="4" customWidth="1"/>
    <col min="7" max="7" width="30.7109375" style="1" customWidth="1"/>
    <col min="8" max="8" width="12.8515625" style="4" customWidth="1"/>
    <col min="9" max="9" width="34.00390625" style="1" customWidth="1"/>
    <col min="10" max="10" width="16.7109375" style="4" customWidth="1"/>
    <col min="11" max="11" width="30.7109375" style="1" customWidth="1"/>
    <col min="12" max="12" width="16.140625" style="4" customWidth="1"/>
    <col min="13" max="13" width="31.8515625" style="1" customWidth="1"/>
    <col min="14" max="14" width="13.28125" style="1" customWidth="1"/>
    <col min="15" max="16384" width="9.140625" style="1" customWidth="1"/>
  </cols>
  <sheetData>
    <row r="1" spans="6:10" s="5" customFormat="1" ht="12.75">
      <c r="F1" s="14"/>
      <c r="H1" s="13"/>
      <c r="J1" s="13"/>
    </row>
    <row r="2" spans="1:14" s="5" customFormat="1" ht="13.5" customHeight="1">
      <c r="A2" s="125"/>
      <c r="B2" s="125"/>
      <c r="C2" s="125"/>
      <c r="D2" s="125"/>
      <c r="E2" s="125"/>
      <c r="F2" s="126"/>
      <c r="G2" s="125"/>
      <c r="H2" s="126"/>
      <c r="I2" s="125"/>
      <c r="J2" s="126"/>
      <c r="K2" s="125"/>
      <c r="L2" s="125"/>
      <c r="M2" s="125"/>
      <c r="N2" s="125"/>
    </row>
    <row r="3" spans="1:14" s="5" customFormat="1" ht="14.25">
      <c r="A3" s="321" t="s">
        <v>7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</row>
    <row r="4" spans="1:14" s="5" customFormat="1" ht="8.25" customHeight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5"/>
      <c r="L4" s="125"/>
      <c r="M4" s="125"/>
      <c r="N4" s="125"/>
    </row>
    <row r="5" spans="1:14" s="5" customFormat="1" ht="39.75" customHeight="1">
      <c r="A5" s="322" t="s">
        <v>51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</row>
    <row r="6" spans="1:14" s="5" customFormat="1" ht="9.75" customHeight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5"/>
      <c r="L6" s="125"/>
      <c r="M6" s="129"/>
      <c r="N6" s="125"/>
    </row>
    <row r="7" spans="1:14" s="5" customFormat="1" ht="21" customHeight="1">
      <c r="A7" s="323" t="s">
        <v>15</v>
      </c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</row>
    <row r="8" spans="1:14" s="71" customFormat="1" ht="15">
      <c r="A8" s="130"/>
      <c r="B8" s="72"/>
      <c r="C8" s="130"/>
      <c r="D8" s="131"/>
      <c r="E8" s="130"/>
      <c r="F8" s="132"/>
      <c r="G8" s="130"/>
      <c r="H8" s="132"/>
      <c r="I8" s="130"/>
      <c r="J8" s="132"/>
      <c r="K8" s="130"/>
      <c r="L8" s="132"/>
      <c r="M8" s="130"/>
      <c r="N8" s="130"/>
    </row>
    <row r="9" spans="1:14" ht="15.75" thickBot="1">
      <c r="A9" s="130"/>
      <c r="B9" s="130"/>
      <c r="C9" s="130"/>
      <c r="D9" s="132"/>
      <c r="E9" s="130"/>
      <c r="F9" s="132"/>
      <c r="G9" s="130"/>
      <c r="H9" s="132"/>
      <c r="I9" s="130"/>
      <c r="J9" s="132"/>
      <c r="K9" s="130"/>
      <c r="L9" s="132"/>
      <c r="M9" s="130"/>
      <c r="N9" s="130"/>
    </row>
    <row r="10" spans="1:14" ht="36.75" customHeight="1">
      <c r="A10" s="182" t="s">
        <v>23</v>
      </c>
      <c r="B10" s="183" t="s">
        <v>24</v>
      </c>
      <c r="C10" s="184" t="str">
        <f>+bendras!A10</f>
        <v>PIRMADIENIS</v>
      </c>
      <c r="D10" s="186">
        <f>+bendras!B10</f>
        <v>44095</v>
      </c>
      <c r="E10" s="184" t="str">
        <f>+bendras!A19</f>
        <v>ANTRADIENIS</v>
      </c>
      <c r="F10" s="186">
        <f>+bendras!B19</f>
        <v>44096</v>
      </c>
      <c r="G10" s="184" t="str">
        <f>+bendras!A28</f>
        <v>TREČIADIENIS</v>
      </c>
      <c r="H10" s="186">
        <f>+bendras!B28</f>
        <v>44097</v>
      </c>
      <c r="I10" s="184" t="str">
        <f>+bendras!A37</f>
        <v>KETVIRTADIENIS</v>
      </c>
      <c r="J10" s="186">
        <f>+bendras!B37</f>
        <v>44098</v>
      </c>
      <c r="K10" s="184" t="str">
        <f>+bendras!A46</f>
        <v>PENKTADIENIS</v>
      </c>
      <c r="L10" s="186">
        <f>+bendras!B46</f>
        <v>44099</v>
      </c>
      <c r="M10" s="184" t="str">
        <f>+bendras!A55</f>
        <v>ŠEŠTADIENIS</v>
      </c>
      <c r="N10" s="187">
        <f>+bendras!B55</f>
        <v>44100</v>
      </c>
    </row>
    <row r="11" spans="1:14" ht="96" customHeight="1">
      <c r="A11" s="133" t="s">
        <v>1</v>
      </c>
      <c r="B11" s="176" t="s">
        <v>28</v>
      </c>
      <c r="C11" s="177">
        <f>+bendras!E10</f>
        <v>0</v>
      </c>
      <c r="D11" s="178">
        <f>+bendras!F10</f>
        <v>0</v>
      </c>
      <c r="E11" s="177">
        <f>+bendras!E19</f>
        <v>0</v>
      </c>
      <c r="F11" s="178">
        <f>+bendras!F19</f>
        <v>0</v>
      </c>
      <c r="G11" s="177" t="str">
        <f>+bendras!E28</f>
        <v>REABILITACIJA
Lekt. Daiva Gudzinevičienė</v>
      </c>
      <c r="H11" s="178" t="str">
        <f>+bendras!F28</f>
        <v>103</v>
      </c>
      <c r="I11" s="177">
        <f>+bendras!E37</f>
        <v>0</v>
      </c>
      <c r="J11" s="178">
        <f>+bendras!F37</f>
        <v>0</v>
      </c>
      <c r="K11" s="177" t="str">
        <f>+bendras!E46</f>
        <v>BENDROJI KINEZITERAPIJA
Teorija
doc. Laura Valonytė-Burneikienė
</v>
      </c>
      <c r="L11" s="178" t="str">
        <f>+bendras!F46</f>
        <v>312</v>
      </c>
      <c r="M11" s="177">
        <f>+bendras!E55</f>
        <v>0</v>
      </c>
      <c r="N11" s="145">
        <f>+bendras!F55</f>
        <v>0</v>
      </c>
    </row>
    <row r="12" spans="1:14" ht="90.75" customHeight="1">
      <c r="A12" s="138" t="s">
        <v>2</v>
      </c>
      <c r="B12" s="179" t="s">
        <v>29</v>
      </c>
      <c r="C12" s="177">
        <f>+bendras!E11</f>
        <v>0</v>
      </c>
      <c r="D12" s="178">
        <f>+bendras!F11</f>
        <v>0</v>
      </c>
      <c r="E12" s="177">
        <f>+bendras!E20</f>
        <v>0</v>
      </c>
      <c r="F12" s="178">
        <f>+bendras!F20</f>
        <v>0</v>
      </c>
      <c r="G12" s="177" t="str">
        <f>+bendras!E29</f>
        <v>REABILITACIJA
Lekt. Daiva Gudzinevičienė</v>
      </c>
      <c r="H12" s="178" t="str">
        <f>+bendras!F29</f>
        <v>103</v>
      </c>
      <c r="I12" s="177">
        <f>+bendras!E38</f>
        <v>0</v>
      </c>
      <c r="J12" s="178">
        <f>+bendras!F38</f>
        <v>0</v>
      </c>
      <c r="K12" s="177" t="str">
        <f>+bendras!E47</f>
        <v>BENDROJI KINEZITERAPIJA
Teorija
doc. Laura Valonytė-Burneikienė
</v>
      </c>
      <c r="L12" s="178" t="str">
        <f>+bendras!F47</f>
        <v>312</v>
      </c>
      <c r="M12" s="177">
        <f>+bendras!E56</f>
        <v>0</v>
      </c>
      <c r="N12" s="145">
        <f>+bendras!F56</f>
        <v>0</v>
      </c>
    </row>
    <row r="13" spans="1:14" ht="20.25" customHeight="1">
      <c r="A13" s="189" t="s">
        <v>25</v>
      </c>
      <c r="B13" s="180" t="s">
        <v>30</v>
      </c>
      <c r="C13" s="181">
        <f>+bendras!E12</f>
        <v>0</v>
      </c>
      <c r="D13" s="196">
        <f>+bendras!F12</f>
        <v>0</v>
      </c>
      <c r="E13" s="181">
        <f>+bendras!E21</f>
        <v>0</v>
      </c>
      <c r="F13" s="196">
        <f>+bendras!F21</f>
        <v>0</v>
      </c>
      <c r="G13" s="181">
        <f>+bendras!E30</f>
        <v>0</v>
      </c>
      <c r="H13" s="196">
        <f>+bendras!F30</f>
        <v>0</v>
      </c>
      <c r="I13" s="181">
        <f>+bendras!E39</f>
        <v>0</v>
      </c>
      <c r="J13" s="181"/>
      <c r="K13" s="181">
        <f>+bendras!E48</f>
        <v>0</v>
      </c>
      <c r="L13" s="196">
        <f>+bendras!F48</f>
        <v>0</v>
      </c>
      <c r="M13" s="181">
        <f>+bendras!E57</f>
        <v>0</v>
      </c>
      <c r="N13" s="202">
        <f>+bendras!F57</f>
        <v>0</v>
      </c>
    </row>
    <row r="14" spans="1:14" ht="53.25" customHeight="1">
      <c r="A14" s="133" t="s">
        <v>3</v>
      </c>
      <c r="B14" s="176" t="s">
        <v>31</v>
      </c>
      <c r="C14" s="175">
        <f>+bendras!E13</f>
        <v>0</v>
      </c>
      <c r="D14" s="209">
        <f>+bendras!F13</f>
        <v>0</v>
      </c>
      <c r="E14" s="175">
        <f>+bendras!E22</f>
        <v>0</v>
      </c>
      <c r="F14" s="209">
        <f>+bendras!F22</f>
        <v>0</v>
      </c>
      <c r="G14" s="175" t="str">
        <f>+bendras!E31</f>
        <v>INFORMACINĖS TECHNOLOGIJOS
Lekt. Jovita Balčiūnienė</v>
      </c>
      <c r="H14" s="209" t="str">
        <f>+bendras!F31</f>
        <v>103</v>
      </c>
      <c r="I14" s="177" t="str">
        <f>+bendras!E40</f>
        <v>ANATOMIJA, FIZIOLOGIJA IR PATOLOGIJA
Lekt. Lina Jaruševičienė</v>
      </c>
      <c r="J14" s="178" t="str">
        <f>+bendras!F40</f>
        <v>307</v>
      </c>
      <c r="K14" s="175">
        <f>+bendras!E49</f>
        <v>0</v>
      </c>
      <c r="L14" s="209">
        <f>+bendras!F49</f>
        <v>0</v>
      </c>
      <c r="M14" s="175">
        <f>+bendras!E58</f>
        <v>0</v>
      </c>
      <c r="N14" s="134">
        <f>+bendras!F58</f>
        <v>0</v>
      </c>
    </row>
    <row r="15" spans="1:14" ht="57" customHeight="1">
      <c r="A15" s="133" t="s">
        <v>4</v>
      </c>
      <c r="B15" s="179" t="s">
        <v>32</v>
      </c>
      <c r="C15" s="175">
        <f>+bendras!E14</f>
        <v>0</v>
      </c>
      <c r="D15" s="209">
        <f>+bendras!F14</f>
        <v>0</v>
      </c>
      <c r="E15" s="175">
        <f>+bendras!E23</f>
        <v>0</v>
      </c>
      <c r="F15" s="209">
        <f>+bendras!F23</f>
        <v>0</v>
      </c>
      <c r="G15" s="175" t="str">
        <f>+bendras!E32</f>
        <v>INFORMACINĖS TECHNOLOGIJOS
Lekt. Jovita Balčiūnienė</v>
      </c>
      <c r="H15" s="209" t="str">
        <f>+bendras!F32</f>
        <v>103</v>
      </c>
      <c r="I15" s="175" t="str">
        <f>+bendras!E41</f>
        <v>ANATOMIJA, FIZIOLOGIJA IR PATOLOGIJA
Lekt. Lina Jaruševičienė</v>
      </c>
      <c r="J15" s="209" t="str">
        <f>+bendras!F41</f>
        <v>307</v>
      </c>
      <c r="K15" s="175">
        <f>+bendras!E50</f>
        <v>0</v>
      </c>
      <c r="L15" s="209">
        <f>+bendras!F50</f>
        <v>0</v>
      </c>
      <c r="M15" s="175">
        <f>+bendras!E59</f>
        <v>0</v>
      </c>
      <c r="N15" s="134">
        <f>+bendras!F59</f>
        <v>0</v>
      </c>
    </row>
    <row r="16" spans="1:14" ht="75" customHeight="1">
      <c r="A16" s="133" t="s">
        <v>5</v>
      </c>
      <c r="B16" s="176" t="s">
        <v>33</v>
      </c>
      <c r="C16" s="175">
        <f>+bendras!E15</f>
        <v>0</v>
      </c>
      <c r="D16" s="209">
        <f>+bendras!F15</f>
        <v>0</v>
      </c>
      <c r="E16" s="175">
        <f>+bendras!E24</f>
        <v>0</v>
      </c>
      <c r="F16" s="209">
        <f>+bendras!F24</f>
        <v>0</v>
      </c>
      <c r="G16" s="175">
        <f>+bendras!E33</f>
        <v>0</v>
      </c>
      <c r="H16" s="209">
        <f>+bendras!F33</f>
        <v>0</v>
      </c>
      <c r="I16" s="175" t="str">
        <f>+bendras!E42</f>
        <v>ANATOMIJA, FIZIOLOGIJA IR PATOLOGIJA
Lekt. Lina Jaruševičienė</v>
      </c>
      <c r="J16" s="209">
        <f>+bendras!F42</f>
        <v>307</v>
      </c>
      <c r="K16" s="175">
        <f>+bendras!E51</f>
        <v>0</v>
      </c>
      <c r="L16" s="209">
        <f>+bendras!F51</f>
        <v>0</v>
      </c>
      <c r="M16" s="175">
        <f>+bendras!E60</f>
        <v>0</v>
      </c>
      <c r="N16" s="134">
        <f>+bendras!F60</f>
        <v>0</v>
      </c>
    </row>
    <row r="17" spans="1:49" s="84" customFormat="1" ht="78" customHeight="1">
      <c r="A17" s="133" t="s">
        <v>6</v>
      </c>
      <c r="B17" s="176" t="s">
        <v>34</v>
      </c>
      <c r="C17" s="175">
        <f>+bendras!E16</f>
        <v>0</v>
      </c>
      <c r="D17" s="209">
        <f>+bendras!F16</f>
        <v>0</v>
      </c>
      <c r="E17" s="175" t="str">
        <f>+bendras!E25</f>
        <v>VISUOMENĖS SVEIKATA
Lekt. Dalia Kitavičienė</v>
      </c>
      <c r="F17" s="209">
        <f>+bendras!F25</f>
        <v>307</v>
      </c>
      <c r="G17" s="175">
        <f>+bendras!E34</f>
        <v>0</v>
      </c>
      <c r="H17" s="209">
        <f>+bendras!F34</f>
        <v>0</v>
      </c>
      <c r="I17" s="175" t="str">
        <f>+bendras!E43</f>
        <v>ANATOMIJA, FIZIOLOGIJA IR PATOLOGIJA
Lekt. Lina Jaruševičienė</v>
      </c>
      <c r="J17" s="209">
        <f>+bendras!F43</f>
        <v>307</v>
      </c>
      <c r="K17" s="175">
        <f>+bendras!E52</f>
        <v>0</v>
      </c>
      <c r="L17" s="209">
        <f>+bendras!F52</f>
        <v>0</v>
      </c>
      <c r="M17" s="175">
        <f>+bendras!E61</f>
        <v>0</v>
      </c>
      <c r="N17" s="134">
        <f>+bendras!F61</f>
        <v>0</v>
      </c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</row>
    <row r="18" spans="1:14" s="78" customFormat="1" ht="53.25" customHeight="1" thickBot="1">
      <c r="A18" s="191" t="s">
        <v>26</v>
      </c>
      <c r="B18" s="192" t="s">
        <v>35</v>
      </c>
      <c r="C18" s="194">
        <f>+bendras!E17</f>
        <v>0</v>
      </c>
      <c r="D18" s="210">
        <f>+bendras!F17</f>
        <v>0</v>
      </c>
      <c r="E18" s="194" t="str">
        <f>+bendras!E26</f>
        <v>VISUOMENĖS SVEIKATA
Lekt. Dalia Kitavičienė</v>
      </c>
      <c r="F18" s="210">
        <f>+bendras!F26</f>
        <v>307</v>
      </c>
      <c r="G18" s="194">
        <f>+bendras!E35</f>
        <v>0</v>
      </c>
      <c r="H18" s="210">
        <f>+bendras!F35</f>
        <v>0</v>
      </c>
      <c r="I18" s="194">
        <f>+bendras!E44</f>
        <v>0</v>
      </c>
      <c r="J18" s="210">
        <f>+bendras!F44</f>
        <v>0</v>
      </c>
      <c r="K18" s="194">
        <f>+bendras!E53</f>
        <v>0</v>
      </c>
      <c r="L18" s="210">
        <f>+bendras!F53</f>
        <v>0</v>
      </c>
      <c r="M18" s="194">
        <f>+bendras!E62</f>
        <v>0</v>
      </c>
      <c r="N18" s="211">
        <f>+bendras!F62</f>
        <v>0</v>
      </c>
    </row>
    <row r="19" spans="1:48" s="2" customFormat="1" ht="49.5" customHeight="1" thickBot="1">
      <c r="A19" s="137"/>
      <c r="B19" s="140"/>
      <c r="C19" s="204"/>
      <c r="D19" s="204"/>
      <c r="E19" s="143"/>
      <c r="F19" s="143"/>
      <c r="G19" s="143"/>
      <c r="H19" s="143"/>
      <c r="I19" s="143"/>
      <c r="J19" s="143"/>
      <c r="K19" s="143"/>
      <c r="L19" s="143"/>
      <c r="M19" s="143"/>
      <c r="N19" s="205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14" ht="36.75" customHeight="1" thickBot="1">
      <c r="A20" s="214" t="s">
        <v>23</v>
      </c>
      <c r="B20" s="182" t="s">
        <v>24</v>
      </c>
      <c r="C20" s="184" t="str">
        <f>+bendras!A64</f>
        <v>PIRMADIENIS</v>
      </c>
      <c r="D20" s="186">
        <f>+bendras!B64</f>
        <v>44102</v>
      </c>
      <c r="E20" s="200" t="str">
        <f>+bendras!A73</f>
        <v>ANTRADIENIS</v>
      </c>
      <c r="F20" s="201">
        <f>+bendras!B73</f>
        <v>44103</v>
      </c>
      <c r="G20" s="184" t="str">
        <f>+bendras!A82</f>
        <v>TREČIADIENIS</v>
      </c>
      <c r="H20" s="186">
        <f>+bendras!B82</f>
        <v>44104</v>
      </c>
      <c r="I20" s="184" t="str">
        <f>+bendras!A91</f>
        <v>KETVIRTADIENIS</v>
      </c>
      <c r="J20" s="186">
        <f>+bendras!B91</f>
        <v>44105</v>
      </c>
      <c r="K20" s="184" t="str">
        <f>+bendras!A100</f>
        <v>PENKTADIENIS</v>
      </c>
      <c r="L20" s="186">
        <f>+bendras!B100</f>
        <v>44106</v>
      </c>
      <c r="M20" s="184" t="str">
        <f>+bendras!A109</f>
        <v>ŠEŠTADIENIS</v>
      </c>
      <c r="N20" s="187">
        <f>+bendras!B109</f>
        <v>44107</v>
      </c>
    </row>
    <row r="21" spans="1:14" ht="84" customHeight="1">
      <c r="A21" s="215" t="s">
        <v>1</v>
      </c>
      <c r="B21" s="133" t="s">
        <v>28</v>
      </c>
      <c r="C21" s="177">
        <f>+bendras!E64</f>
        <v>0</v>
      </c>
      <c r="D21" s="178">
        <f>+bendras!F64</f>
        <v>0</v>
      </c>
      <c r="E21" s="177">
        <f>+bendras!E73</f>
        <v>0</v>
      </c>
      <c r="F21" s="178">
        <f>+bendras!F73</f>
        <v>0</v>
      </c>
      <c r="G21" s="177" t="str">
        <f>+bendras!E82</f>
        <v>REABILITACIJA
Lekt. Daiva Gudzinevičienė</v>
      </c>
      <c r="H21" s="178" t="str">
        <f>+bendras!F82</f>
        <v>103</v>
      </c>
      <c r="I21" s="177" t="str">
        <f>+bendras!E91</f>
        <v>BENDROJI KINEZITERAPIJA
Teorija
doc. Laura Valonytė-Burneikienė
</v>
      </c>
      <c r="J21" s="178" t="str">
        <f>+bendras!F91</f>
        <v>Nuotoliniu būdu</v>
      </c>
      <c r="K21" s="177" t="str">
        <f>+bendras!E100</f>
        <v>BENDROJI KINEZITERAPIJA
Pratybos
doc. Laura Valonytė-Burneikienė
</v>
      </c>
      <c r="L21" s="178" t="str">
        <f>+bendras!F100</f>
        <v>Kineziterapijos salė</v>
      </c>
      <c r="M21" s="177">
        <f>+bendras!E109</f>
        <v>0</v>
      </c>
      <c r="N21" s="145">
        <f>+bendras!F109</f>
        <v>0</v>
      </c>
    </row>
    <row r="22" spans="1:14" ht="87" customHeight="1" thickBot="1">
      <c r="A22" s="216" t="s">
        <v>2</v>
      </c>
      <c r="B22" s="138" t="s">
        <v>29</v>
      </c>
      <c r="C22" s="177">
        <f>+bendras!E65</f>
        <v>0</v>
      </c>
      <c r="D22" s="178">
        <f>+bendras!F65</f>
        <v>0</v>
      </c>
      <c r="E22" s="177">
        <f>+bendras!E74</f>
        <v>0</v>
      </c>
      <c r="F22" s="178">
        <f>+bendras!F74</f>
        <v>0</v>
      </c>
      <c r="G22" s="177" t="str">
        <f>+bendras!E83</f>
        <v>REABILITACIJA
Lekt. Daiva Gudzinevičienė</v>
      </c>
      <c r="H22" s="178" t="str">
        <f>+bendras!F83</f>
        <v>103</v>
      </c>
      <c r="I22" s="177" t="str">
        <f>+bendras!E92</f>
        <v>BENDROJI KINEZITERAPIJA
Teorija
doc. Laura Valonytė-Burneikienė
</v>
      </c>
      <c r="J22" s="178" t="str">
        <f>+bendras!F92</f>
        <v>Nuotoliniu būdu</v>
      </c>
      <c r="K22" s="177" t="str">
        <f>+bendras!E101</f>
        <v>BENDROJI KINEZITERAPIJA
Pratybos
doc. Laura Valonytė-Burneikienė
</v>
      </c>
      <c r="L22" s="178" t="str">
        <f>+bendras!F101</f>
        <v>Kineziterapijos salė</v>
      </c>
      <c r="M22" s="177">
        <f>+bendras!E110</f>
        <v>0</v>
      </c>
      <c r="N22" s="145">
        <f>+bendras!F110</f>
        <v>0</v>
      </c>
    </row>
    <row r="23" spans="1:14" ht="21.75" customHeight="1" thickBot="1">
      <c r="A23" s="217" t="s">
        <v>25</v>
      </c>
      <c r="B23" s="219" t="s">
        <v>30</v>
      </c>
      <c r="C23" s="181">
        <f>+bendras!E66</f>
        <v>0</v>
      </c>
      <c r="D23" s="196">
        <f>+bendras!F66</f>
        <v>0</v>
      </c>
      <c r="E23" s="212">
        <f>+bendras!E75</f>
        <v>0</v>
      </c>
      <c r="F23" s="213">
        <f>+bendras!F75</f>
        <v>0</v>
      </c>
      <c r="G23" s="181">
        <f>+bendras!E84</f>
        <v>0</v>
      </c>
      <c r="H23" s="196">
        <f>+bendras!F84</f>
        <v>0</v>
      </c>
      <c r="I23" s="181">
        <f>+bendras!E93</f>
        <v>0</v>
      </c>
      <c r="J23" s="196">
        <f>+bendras!F93</f>
        <v>0</v>
      </c>
      <c r="K23" s="181">
        <f>+bendras!E102</f>
        <v>0</v>
      </c>
      <c r="L23" s="196">
        <f>+bendras!F102</f>
        <v>0</v>
      </c>
      <c r="M23" s="181">
        <f>+bendras!E111</f>
        <v>0</v>
      </c>
      <c r="N23" s="202">
        <f>+bendras!F111</f>
        <v>0</v>
      </c>
    </row>
    <row r="24" spans="1:14" ht="71.25" customHeight="1">
      <c r="A24" s="215" t="s">
        <v>3</v>
      </c>
      <c r="B24" s="133" t="s">
        <v>31</v>
      </c>
      <c r="C24" s="175">
        <f>+bendras!E67</f>
        <v>0</v>
      </c>
      <c r="D24" s="209">
        <f>+bendras!F67</f>
        <v>0</v>
      </c>
      <c r="E24" s="177">
        <f>+bendras!E76</f>
        <v>0</v>
      </c>
      <c r="F24" s="178">
        <f>+bendras!F76</f>
        <v>0</v>
      </c>
      <c r="G24" s="175" t="str">
        <f>+bendras!E85</f>
        <v>INFORMACINĖS TECHNOLOGIJOS
Lekt. Jovita Balčiūnienė</v>
      </c>
      <c r="H24" s="209" t="str">
        <f>+bendras!F85</f>
        <v>103/208*</v>
      </c>
      <c r="I24" s="175" t="str">
        <f>+bendras!E94</f>
        <v>ANATOMIJA, FIZIOLOGIJA IR PATOLOGIJA
Lekt. Lina Jaruševičienė</v>
      </c>
      <c r="J24" s="209" t="str">
        <f>+bendras!F94</f>
        <v>312</v>
      </c>
      <c r="K24" s="175">
        <f>+bendras!E103</f>
        <v>0</v>
      </c>
      <c r="L24" s="209">
        <f>+bendras!F103</f>
        <v>0</v>
      </c>
      <c r="M24" s="175">
        <f>+bendras!E112</f>
        <v>0</v>
      </c>
      <c r="N24" s="134">
        <f>+bendras!F112</f>
        <v>0</v>
      </c>
    </row>
    <row r="25" spans="1:14" ht="69.75" customHeight="1">
      <c r="A25" s="135" t="s">
        <v>4</v>
      </c>
      <c r="B25" s="133" t="s">
        <v>32</v>
      </c>
      <c r="C25" s="175">
        <f>+bendras!E68</f>
        <v>0</v>
      </c>
      <c r="D25" s="209">
        <f>+bendras!F68</f>
        <v>0</v>
      </c>
      <c r="E25" s="177">
        <f>+bendras!E77</f>
        <v>0</v>
      </c>
      <c r="F25" s="178">
        <f>+bendras!F77</f>
        <v>0</v>
      </c>
      <c r="G25" s="175" t="str">
        <f>+bendras!E86</f>
        <v>INFORMACINĖS TECHNOLOGIJOS
Lekt. Jovita Balčiūnienė</v>
      </c>
      <c r="H25" s="209" t="str">
        <f>+bendras!F86</f>
        <v>103/208*</v>
      </c>
      <c r="I25" s="175" t="str">
        <f>+bendras!E95</f>
        <v>ANATOMIJA, FIZIOLOGIJA IR PATOLOGIJA
Lekt. Lina Jaruševičienė</v>
      </c>
      <c r="J25" s="209" t="str">
        <f>+bendras!F95</f>
        <v>312</v>
      </c>
      <c r="K25" s="175">
        <f>+bendras!E104</f>
        <v>0</v>
      </c>
      <c r="L25" s="209">
        <f>+bendras!F104</f>
        <v>0</v>
      </c>
      <c r="M25" s="175">
        <f>+bendras!E113</f>
        <v>0</v>
      </c>
      <c r="N25" s="134">
        <f>+bendras!F113</f>
        <v>0</v>
      </c>
    </row>
    <row r="26" spans="1:14" ht="81" customHeight="1">
      <c r="A26" s="218" t="s">
        <v>5</v>
      </c>
      <c r="B26" s="133" t="s">
        <v>33</v>
      </c>
      <c r="C26" s="175">
        <f>+bendras!E69</f>
        <v>0</v>
      </c>
      <c r="D26" s="209">
        <f>+bendras!F69</f>
        <v>0</v>
      </c>
      <c r="E26" s="177">
        <f>+bendras!E78</f>
        <v>0</v>
      </c>
      <c r="F26" s="178">
        <f>+bendras!F78</f>
        <v>0</v>
      </c>
      <c r="G26" s="175" t="str">
        <f>+bendras!E87</f>
        <v>BIOETIKA
Lekt. Regina Špukienė</v>
      </c>
      <c r="H26" s="209" t="str">
        <f>+bendras!F87</f>
        <v>103</v>
      </c>
      <c r="I26" s="175" t="str">
        <f>+bendras!E96</f>
        <v>ANATOMIJA, FIZIOLOGIJA IR PATOLOGIJA
Lekt. Lina Jaruševičienė</v>
      </c>
      <c r="J26" s="209">
        <f>+bendras!F96</f>
        <v>312</v>
      </c>
      <c r="K26" s="175">
        <f>+bendras!E105</f>
        <v>0</v>
      </c>
      <c r="L26" s="209">
        <f>+bendras!F105</f>
        <v>0</v>
      </c>
      <c r="M26" s="175">
        <f>+bendras!E114</f>
        <v>0</v>
      </c>
      <c r="N26" s="134">
        <f>+bendras!F114</f>
        <v>0</v>
      </c>
    </row>
    <row r="27" spans="1:14" ht="72.75" customHeight="1">
      <c r="A27" s="135" t="s">
        <v>6</v>
      </c>
      <c r="B27" s="133" t="s">
        <v>34</v>
      </c>
      <c r="C27" s="175">
        <f>+bendras!E70</f>
        <v>0</v>
      </c>
      <c r="D27" s="209">
        <f>+bendras!F70</f>
        <v>0</v>
      </c>
      <c r="E27" s="177" t="str">
        <f>+bendras!E79</f>
        <v>VISUOMENĖS SVEIKATA
Lekt. Dalia Kitavičienė</v>
      </c>
      <c r="F27" s="178">
        <f>+bendras!F79</f>
        <v>307</v>
      </c>
      <c r="G27" s="175" t="str">
        <f>+bendras!E88</f>
        <v>BIOETIKA
Lekt. Regina Špukienė</v>
      </c>
      <c r="H27" s="209" t="str">
        <f>+bendras!F88</f>
        <v>103</v>
      </c>
      <c r="I27" s="175" t="str">
        <f>+bendras!E97</f>
        <v>ANATOMIJA, FIZIOLOGIJA IR PATOLOGIJA
Lekt. Lina Jaruševičienė</v>
      </c>
      <c r="J27" s="209">
        <f>+bendras!F97</f>
        <v>312</v>
      </c>
      <c r="K27" s="175">
        <f>+bendras!E106</f>
        <v>0</v>
      </c>
      <c r="L27" s="209">
        <f>+bendras!F106</f>
        <v>0</v>
      </c>
      <c r="M27" s="175">
        <f>+bendras!E115</f>
        <v>0</v>
      </c>
      <c r="N27" s="134">
        <f>+bendras!F115</f>
        <v>0</v>
      </c>
    </row>
    <row r="28" spans="1:14" ht="55.5" customHeight="1" thickBot="1">
      <c r="A28" s="136" t="s">
        <v>26</v>
      </c>
      <c r="B28" s="191" t="s">
        <v>35</v>
      </c>
      <c r="C28" s="194">
        <f>+bendras!E71</f>
        <v>0</v>
      </c>
      <c r="D28" s="210">
        <f>+bendras!F71</f>
        <v>0</v>
      </c>
      <c r="E28" s="193" t="str">
        <f>+bendras!E80</f>
        <v>VISUOMENĖS SVEIKATA
Lekt. Dalia Kitavičienė</v>
      </c>
      <c r="F28" s="197">
        <f>+bendras!F80</f>
        <v>307</v>
      </c>
      <c r="G28" s="194">
        <f>+bendras!E89</f>
        <v>0</v>
      </c>
      <c r="H28" s="210">
        <f>+bendras!F89</f>
        <v>0</v>
      </c>
      <c r="I28" s="194">
        <f>+bendras!E98</f>
        <v>0</v>
      </c>
      <c r="J28" s="210">
        <f>+bendras!F98</f>
        <v>0</v>
      </c>
      <c r="K28" s="194">
        <f>+bendras!E107</f>
        <v>0</v>
      </c>
      <c r="L28" s="210">
        <f>+bendras!F107</f>
        <v>0</v>
      </c>
      <c r="M28" s="194">
        <f>+bendras!E116</f>
        <v>0</v>
      </c>
      <c r="N28" s="211">
        <f>+bendras!F116</f>
        <v>0</v>
      </c>
    </row>
    <row r="29" spans="1:14" ht="41.25" customHeight="1" thickBot="1">
      <c r="A29" s="139"/>
      <c r="B29" s="140"/>
      <c r="C29" s="204"/>
      <c r="D29" s="204"/>
      <c r="E29" s="143"/>
      <c r="F29" s="143"/>
      <c r="G29" s="143"/>
      <c r="H29" s="143"/>
      <c r="I29" s="143"/>
      <c r="J29" s="143"/>
      <c r="K29" s="143"/>
      <c r="L29" s="143"/>
      <c r="M29" s="143"/>
      <c r="N29" s="205"/>
    </row>
    <row r="30" spans="1:14" ht="36.75" customHeight="1">
      <c r="A30" s="182" t="s">
        <v>23</v>
      </c>
      <c r="B30" s="183" t="s">
        <v>24</v>
      </c>
      <c r="C30" s="184" t="str">
        <f>+bendras!A118</f>
        <v>PIRMADIENIS</v>
      </c>
      <c r="D30" s="186">
        <f>+bendras!B118</f>
        <v>44109</v>
      </c>
      <c r="E30" s="184" t="str">
        <f>+bendras!A127</f>
        <v>ANTRADIENIS</v>
      </c>
      <c r="F30" s="186">
        <f>+bendras!B127</f>
        <v>44110</v>
      </c>
      <c r="G30" s="184" t="str">
        <f>+bendras!A136</f>
        <v>TREČIADIENIS</v>
      </c>
      <c r="H30" s="186">
        <f>+bendras!B136</f>
        <v>44111</v>
      </c>
      <c r="I30" s="184" t="str">
        <f>+bendras!A145</f>
        <v>KETVIRTADIENIS</v>
      </c>
      <c r="J30" s="186">
        <f>+bendras!B145</f>
        <v>44112</v>
      </c>
      <c r="K30" s="184" t="str">
        <f>+bendras!A154</f>
        <v>PENKTADIENIS</v>
      </c>
      <c r="L30" s="186">
        <f>+bendras!B154</f>
        <v>44113</v>
      </c>
      <c r="M30" s="184" t="str">
        <f>+bendras!A163</f>
        <v>ŠEŠTADIENIS</v>
      </c>
      <c r="N30" s="187">
        <f>+bendras!B163</f>
        <v>44114</v>
      </c>
    </row>
    <row r="31" spans="1:14" ht="81" customHeight="1">
      <c r="A31" s="133" t="s">
        <v>1</v>
      </c>
      <c r="B31" s="176" t="s">
        <v>28</v>
      </c>
      <c r="C31" s="177">
        <f>+bendras!E118</f>
        <v>0</v>
      </c>
      <c r="D31" s="178">
        <f>+bendras!F118</f>
        <v>0</v>
      </c>
      <c r="E31" s="177">
        <f>+bendras!E127</f>
        <v>0</v>
      </c>
      <c r="F31" s="178">
        <f>+bendras!F127</f>
        <v>0</v>
      </c>
      <c r="G31" s="206" t="str">
        <f>+bendras!E136</f>
        <v>REABILITACIJA
Lekt. Daiva Gudzinevičienė</v>
      </c>
      <c r="H31" s="207" t="str">
        <f>+bendras!F136</f>
        <v>103</v>
      </c>
      <c r="I31" s="177" t="str">
        <f>+bendras!E145</f>
        <v>BENDROJI KINEZITERAPIJA
Teorija
doc. Laura Valonytė-Burneikienė
</v>
      </c>
      <c r="J31" s="178" t="str">
        <f>+bendras!F145</f>
        <v>Nuotoliniu būdu</v>
      </c>
      <c r="K31" s="177" t="str">
        <f>+bendras!E154</f>
        <v>BENDROJI KINEZITERAPIJA
Pratybos
doc. Laura Valonytė-Burneikienė
</v>
      </c>
      <c r="L31" s="178" t="str">
        <f>+bendras!F154</f>
        <v>Kineziterapijos salė</v>
      </c>
      <c r="M31" s="177">
        <f>+bendras!E163</f>
        <v>0</v>
      </c>
      <c r="N31" s="145">
        <f>+bendras!F163</f>
        <v>0</v>
      </c>
    </row>
    <row r="32" spans="1:14" ht="87" customHeight="1">
      <c r="A32" s="138" t="s">
        <v>2</v>
      </c>
      <c r="B32" s="179" t="s">
        <v>29</v>
      </c>
      <c r="C32" s="177">
        <f>+bendras!E119</f>
        <v>0</v>
      </c>
      <c r="D32" s="178">
        <f>+bendras!F119</f>
        <v>0</v>
      </c>
      <c r="E32" s="177">
        <f>+bendras!E128</f>
        <v>0</v>
      </c>
      <c r="F32" s="178">
        <f>+bendras!F128</f>
        <v>0</v>
      </c>
      <c r="G32" s="206" t="str">
        <f>+bendras!E137</f>
        <v>REABILITACIJA
Lekt. Daiva Gudzinevičienė</v>
      </c>
      <c r="H32" s="207" t="str">
        <f>+bendras!F137</f>
        <v>103</v>
      </c>
      <c r="I32" s="177" t="str">
        <f>+bendras!E146</f>
        <v>BENDROJI KINEZITERAPIJA
Teorija
doc. Laura Valonytė-Burneikienė
</v>
      </c>
      <c r="J32" s="178" t="str">
        <f>+bendras!F146</f>
        <v>Nuotoliniu būdu</v>
      </c>
      <c r="K32" s="177" t="str">
        <f>+bendras!E155</f>
        <v>BENDROJI KINEZITERAPIJA
Pratybos
doc. Laura Valonytė-Burneikienė
</v>
      </c>
      <c r="L32" s="178" t="str">
        <f>+bendras!F155</f>
        <v>Kineziterapijos salė</v>
      </c>
      <c r="M32" s="177">
        <f>+bendras!E164</f>
        <v>0</v>
      </c>
      <c r="N32" s="145">
        <f>+bendras!F164</f>
        <v>0</v>
      </c>
    </row>
    <row r="33" spans="1:14" ht="20.25" customHeight="1">
      <c r="A33" s="189" t="s">
        <v>25</v>
      </c>
      <c r="B33" s="180" t="s">
        <v>30</v>
      </c>
      <c r="C33" s="181">
        <f>+bendras!E120</f>
        <v>0</v>
      </c>
      <c r="D33" s="196">
        <f>+bendras!F120</f>
        <v>0</v>
      </c>
      <c r="E33" s="181">
        <f>+bendras!E129</f>
        <v>0</v>
      </c>
      <c r="F33" s="196">
        <f>+bendras!F129</f>
        <v>0</v>
      </c>
      <c r="G33" s="208">
        <f>+bendras!E138</f>
        <v>0</v>
      </c>
      <c r="H33" s="196">
        <f>+bendras!F138</f>
        <v>0</v>
      </c>
      <c r="I33" s="181">
        <f>+bendras!E147</f>
        <v>0</v>
      </c>
      <c r="J33" s="196">
        <f>+bendras!F147</f>
        <v>0</v>
      </c>
      <c r="K33" s="181">
        <f>+bendras!E156</f>
        <v>0</v>
      </c>
      <c r="L33" s="196">
        <f>+bendras!F156</f>
        <v>0</v>
      </c>
      <c r="M33" s="181">
        <f>+bendras!E165</f>
        <v>0</v>
      </c>
      <c r="N33" s="202">
        <f>+bendras!F165</f>
        <v>0</v>
      </c>
    </row>
    <row r="34" spans="1:14" ht="76.5" customHeight="1">
      <c r="A34" s="133" t="s">
        <v>3</v>
      </c>
      <c r="B34" s="176" t="s">
        <v>31</v>
      </c>
      <c r="C34" s="175">
        <f>+bendras!E121</f>
        <v>0</v>
      </c>
      <c r="D34" s="209">
        <f>+bendras!F121</f>
        <v>0</v>
      </c>
      <c r="E34" s="175">
        <f>+bendras!E130</f>
        <v>0</v>
      </c>
      <c r="F34" s="209">
        <f>+bendras!F130</f>
        <v>0</v>
      </c>
      <c r="G34" s="206" t="str">
        <f>+bendras!E139</f>
        <v>INFORMACINĖS TECHNOLOGIJOS
Lekt. Jovita Balčiūnienė</v>
      </c>
      <c r="H34" s="207" t="str">
        <f>+bendras!F139</f>
        <v>103/208*</v>
      </c>
      <c r="I34" s="175" t="str">
        <f>+bendras!E148</f>
        <v>ANATOMIJA, FIZIOLOGIJA IR PATOLOGIJA
Lekt. Lina Jaruševičienė</v>
      </c>
      <c r="J34" s="209" t="str">
        <f>+bendras!F148</f>
        <v>312</v>
      </c>
      <c r="K34" s="175">
        <f>+bendras!E157</f>
        <v>0</v>
      </c>
      <c r="L34" s="209">
        <f>+bendras!F157</f>
        <v>0</v>
      </c>
      <c r="M34" s="175">
        <f>+bendras!E166</f>
        <v>0</v>
      </c>
      <c r="N34" s="134">
        <f>+bendras!F166</f>
        <v>0</v>
      </c>
    </row>
    <row r="35" spans="1:14" ht="67.5" customHeight="1">
      <c r="A35" s="133" t="s">
        <v>4</v>
      </c>
      <c r="B35" s="176" t="s">
        <v>32</v>
      </c>
      <c r="C35" s="175">
        <f>+bendras!E122</f>
        <v>0</v>
      </c>
      <c r="D35" s="209">
        <f>+bendras!F122</f>
        <v>0</v>
      </c>
      <c r="E35" s="175">
        <f>+bendras!E131</f>
        <v>0</v>
      </c>
      <c r="F35" s="209">
        <f>+bendras!F131</f>
        <v>0</v>
      </c>
      <c r="G35" s="206" t="str">
        <f>+bendras!E140</f>
        <v>INFORMACINĖS TECHNOLOGIJOS
Lekt. Jovita Balčiūnienė</v>
      </c>
      <c r="H35" s="207" t="str">
        <f>+bendras!F140</f>
        <v>103/208</v>
      </c>
      <c r="I35" s="175" t="str">
        <f>+bendras!E149</f>
        <v>ANATOMIJA, FIZIOLOGIJA IR PATOLOGIJA
Lekt. Lina Jaruševičienė</v>
      </c>
      <c r="J35" s="209" t="str">
        <f>+bendras!F149</f>
        <v>312</v>
      </c>
      <c r="K35" s="175">
        <f>+bendras!E158</f>
        <v>0</v>
      </c>
      <c r="L35" s="209">
        <f>+bendras!F158</f>
        <v>0</v>
      </c>
      <c r="M35" s="175">
        <f>+bendras!E167</f>
        <v>0</v>
      </c>
      <c r="N35" s="134">
        <f>+bendras!F167</f>
        <v>0</v>
      </c>
    </row>
    <row r="36" spans="1:14" ht="82.5" customHeight="1">
      <c r="A36" s="138" t="s">
        <v>5</v>
      </c>
      <c r="B36" s="179" t="s">
        <v>33</v>
      </c>
      <c r="C36" s="175">
        <f>+bendras!E123</f>
        <v>0</v>
      </c>
      <c r="D36" s="209">
        <f>+bendras!F123</f>
        <v>0</v>
      </c>
      <c r="E36" s="175">
        <f>+bendras!E132</f>
        <v>0</v>
      </c>
      <c r="F36" s="209">
        <f>+bendras!F132</f>
        <v>0</v>
      </c>
      <c r="G36" s="175" t="str">
        <f>+bendras!E141</f>
        <v>BIOETIKA
Lekt. Regina Špukienė</v>
      </c>
      <c r="H36" s="209" t="str">
        <f>+bendras!F141</f>
        <v>103</v>
      </c>
      <c r="I36" s="175" t="str">
        <f>+bendras!E150</f>
        <v>ANATOMIJA, FIZIOLOGIJA IR PATOLOGIJA
Lekt. Lina Jaruševičienė</v>
      </c>
      <c r="J36" s="209">
        <f>+bendras!F150</f>
        <v>312</v>
      </c>
      <c r="K36" s="175">
        <f>+bendras!E159</f>
        <v>0</v>
      </c>
      <c r="L36" s="209">
        <f>+bendras!F159</f>
        <v>0</v>
      </c>
      <c r="M36" s="175">
        <f>+bendras!E168</f>
        <v>0</v>
      </c>
      <c r="N36" s="134">
        <f>+bendras!F168</f>
        <v>0</v>
      </c>
    </row>
    <row r="37" spans="1:14" ht="78.75" customHeight="1">
      <c r="A37" s="133" t="s">
        <v>6</v>
      </c>
      <c r="B37" s="176" t="s">
        <v>34</v>
      </c>
      <c r="C37" s="175">
        <f>+bendras!E124</f>
        <v>0</v>
      </c>
      <c r="D37" s="209">
        <f>+bendras!F124</f>
        <v>0</v>
      </c>
      <c r="E37" s="175" t="str">
        <f>+bendras!E133</f>
        <v>VISUOMENĖS SVEIKATA
Lekt. Dalia Kitavičienė</v>
      </c>
      <c r="F37" s="209">
        <f>+bendras!F133</f>
        <v>307</v>
      </c>
      <c r="G37" s="175" t="str">
        <f>+bendras!E142</f>
        <v>BIOETIKA
Lekt. Regina Špukienė</v>
      </c>
      <c r="H37" s="209" t="str">
        <f>+bendras!F142</f>
        <v>103</v>
      </c>
      <c r="I37" s="175" t="str">
        <f>+bendras!E151</f>
        <v>ANATOMIJA, FIZIOLOGIJA IR PATOLOGIJA
Lekt. Lina Jaruševičienė</v>
      </c>
      <c r="J37" s="209">
        <f>+bendras!F151</f>
        <v>312</v>
      </c>
      <c r="K37" s="175">
        <f>+bendras!E160</f>
        <v>0</v>
      </c>
      <c r="L37" s="209">
        <f>+bendras!F160</f>
        <v>0</v>
      </c>
      <c r="M37" s="175">
        <f>+bendras!E169</f>
        <v>0</v>
      </c>
      <c r="N37" s="134">
        <f>+bendras!F169</f>
        <v>0</v>
      </c>
    </row>
    <row r="38" spans="1:14" ht="58.5" customHeight="1" thickBot="1">
      <c r="A38" s="191" t="s">
        <v>26</v>
      </c>
      <c r="B38" s="192" t="s">
        <v>35</v>
      </c>
      <c r="C38" s="194">
        <f>+bendras!E125</f>
        <v>0</v>
      </c>
      <c r="D38" s="210">
        <f>+bendras!F125</f>
        <v>0</v>
      </c>
      <c r="E38" s="194" t="str">
        <f>+bendras!E134</f>
        <v>VISUOMENĖS SVEIKATA
Lekt. Dalia Kitavičienė</v>
      </c>
      <c r="F38" s="210">
        <f>+bendras!F134</f>
        <v>307</v>
      </c>
      <c r="G38" s="194">
        <f>+bendras!E143</f>
        <v>0</v>
      </c>
      <c r="H38" s="210">
        <f>+bendras!F143</f>
        <v>0</v>
      </c>
      <c r="I38" s="194">
        <f>+bendras!E152</f>
        <v>0</v>
      </c>
      <c r="J38" s="210">
        <f>+bendras!F152</f>
        <v>0</v>
      </c>
      <c r="K38" s="194">
        <f>+bendras!E161</f>
        <v>0</v>
      </c>
      <c r="L38" s="210">
        <f>+bendras!F161</f>
        <v>0</v>
      </c>
      <c r="M38" s="194">
        <f>+bendras!E170</f>
        <v>0</v>
      </c>
      <c r="N38" s="211">
        <f>+bendras!F170</f>
        <v>0</v>
      </c>
    </row>
    <row r="39" spans="1:14" ht="58.5" customHeight="1" thickBot="1">
      <c r="A39" s="146"/>
      <c r="B39" s="146"/>
      <c r="C39" s="141"/>
      <c r="D39" s="142"/>
      <c r="E39" s="141"/>
      <c r="F39" s="142"/>
      <c r="G39" s="141"/>
      <c r="H39" s="142"/>
      <c r="I39" s="141"/>
      <c r="J39" s="142"/>
      <c r="K39" s="141"/>
      <c r="L39" s="142"/>
      <c r="M39" s="141"/>
      <c r="N39" s="142"/>
    </row>
    <row r="40" spans="1:14" ht="36.75" customHeight="1">
      <c r="A40" s="182" t="s">
        <v>23</v>
      </c>
      <c r="B40" s="183" t="s">
        <v>24</v>
      </c>
      <c r="C40" s="184" t="str">
        <f>+bendras!A171</f>
        <v>PIRMADIENIS</v>
      </c>
      <c r="D40" s="186">
        <f>+bendras!B171</f>
        <v>44116</v>
      </c>
      <c r="E40" s="184" t="str">
        <f>+bendras!A179</f>
        <v>ANTRADIENIS</v>
      </c>
      <c r="F40" s="186">
        <f>+bendras!B179</f>
        <v>44117</v>
      </c>
      <c r="G40" s="184" t="str">
        <f>+bendras!A187</f>
        <v>TREČIADIENIS</v>
      </c>
      <c r="H40" s="186">
        <f>+bendras!B187</f>
        <v>44118</v>
      </c>
      <c r="I40" s="184" t="str">
        <f>+bendras!A195</f>
        <v>KETVIRTADIENIS</v>
      </c>
      <c r="J40" s="186">
        <f>+bendras!B195</f>
        <v>44119</v>
      </c>
      <c r="K40" s="184" t="str">
        <f>+bendras!A203</f>
        <v>PENKTADIENIS</v>
      </c>
      <c r="L40" s="186">
        <f>+bendras!B203</f>
        <v>44120</v>
      </c>
      <c r="M40" s="184" t="str">
        <f>+bendras!A211</f>
        <v>ŠEŠTADIENIS</v>
      </c>
      <c r="N40" s="187">
        <f>+bendras!B211</f>
        <v>44121</v>
      </c>
    </row>
    <row r="41" spans="1:14" ht="81.75" customHeight="1">
      <c r="A41" s="133" t="s">
        <v>1</v>
      </c>
      <c r="B41" s="176" t="s">
        <v>28</v>
      </c>
      <c r="C41" s="177">
        <f>+bendras!E171</f>
        <v>0</v>
      </c>
      <c r="D41" s="178">
        <f>+bendras!F171</f>
        <v>0</v>
      </c>
      <c r="E41" s="178">
        <f>+bendras!E179</f>
        <v>0</v>
      </c>
      <c r="F41" s="178">
        <f>+bendras!F179</f>
        <v>0</v>
      </c>
      <c r="G41" s="178">
        <f>+bendras!E187</f>
        <v>0</v>
      </c>
      <c r="H41" s="178">
        <f>+bendras!F187</f>
        <v>0</v>
      </c>
      <c r="I41" s="177" t="str">
        <f>+bendras!E195</f>
        <v>BENDROJI KINEZITERAPIJA
Teorija
doc. Laura Valonytė-Burneikienė
</v>
      </c>
      <c r="J41" s="178" t="str">
        <f>+bendras!F195</f>
        <v>Nuotoliniu būdu</v>
      </c>
      <c r="K41" s="178" t="str">
        <f>+bendras!E203</f>
        <v>BENDROJI KINEZITERAPIJA
Pratybos
doc. Laura Valonytė-Burneikienė
</v>
      </c>
      <c r="L41" s="178" t="str">
        <f>+bendras!F203</f>
        <v>Kineziterapijos salė</v>
      </c>
      <c r="M41" s="177">
        <f>+bendras!E211</f>
        <v>0</v>
      </c>
      <c r="N41" s="145">
        <f>+bendras!F211</f>
        <v>0</v>
      </c>
    </row>
    <row r="42" spans="1:14" ht="83.25" customHeight="1">
      <c r="A42" s="138" t="s">
        <v>2</v>
      </c>
      <c r="B42" s="179" t="s">
        <v>29</v>
      </c>
      <c r="C42" s="177">
        <f>+bendras!E172</f>
        <v>0</v>
      </c>
      <c r="D42" s="178">
        <f>+bendras!F172</f>
        <v>0</v>
      </c>
      <c r="E42" s="178">
        <f>+bendras!E180</f>
        <v>0</v>
      </c>
      <c r="F42" s="178">
        <f>+bendras!F180</f>
        <v>0</v>
      </c>
      <c r="G42" s="178">
        <f>+bendras!E188</f>
        <v>0</v>
      </c>
      <c r="H42" s="178">
        <f>+bendras!F188</f>
        <v>0</v>
      </c>
      <c r="I42" s="177" t="str">
        <f>+bendras!E196</f>
        <v>BENDROJI KINEZITERAPIJA
Teorija
doc. Laura Valonytė-Burneikienė
</v>
      </c>
      <c r="J42" s="178" t="str">
        <f>+bendras!F196</f>
        <v>Nuotoliniu būdu</v>
      </c>
      <c r="K42" s="178" t="str">
        <f>+bendras!E204</f>
        <v>BENDROJI KINEZITERAPIJA
Pratybos
doc. Laura Valonytė-Burneikienė
</v>
      </c>
      <c r="L42" s="178" t="str">
        <f>+bendras!F204</f>
        <v>Kineziterapijos salė</v>
      </c>
      <c r="M42" s="177">
        <f>+bendras!E212</f>
        <v>0</v>
      </c>
      <c r="N42" s="145">
        <f>+bendras!F212</f>
        <v>0</v>
      </c>
    </row>
    <row r="43" spans="1:14" ht="20.25" customHeight="1">
      <c r="A43" s="189" t="s">
        <v>25</v>
      </c>
      <c r="B43" s="180" t="s">
        <v>30</v>
      </c>
      <c r="C43" s="181">
        <f>+bendras!E173</f>
        <v>0</v>
      </c>
      <c r="D43" s="196">
        <f>+bendras!F173</f>
        <v>0</v>
      </c>
      <c r="E43" s="196">
        <f>+bendras!E181</f>
        <v>0</v>
      </c>
      <c r="F43" s="196">
        <f>+bendras!F181</f>
        <v>0</v>
      </c>
      <c r="G43" s="196">
        <f>+bendras!E189</f>
        <v>0</v>
      </c>
      <c r="H43" s="196">
        <f>+bendras!F189</f>
        <v>0</v>
      </c>
      <c r="I43" s="181">
        <f>+bendras!E197</f>
        <v>0</v>
      </c>
      <c r="J43" s="196">
        <f>+bendras!F197</f>
        <v>0</v>
      </c>
      <c r="K43" s="196">
        <f>+bendras!E205</f>
        <v>0</v>
      </c>
      <c r="L43" s="196">
        <f>+bendras!F205</f>
        <v>0</v>
      </c>
      <c r="M43" s="181">
        <f>+bendras!E213</f>
        <v>0</v>
      </c>
      <c r="N43" s="202">
        <f>+bendras!F213</f>
        <v>0</v>
      </c>
    </row>
    <row r="44" spans="1:14" ht="63" customHeight="1">
      <c r="A44" s="133" t="s">
        <v>3</v>
      </c>
      <c r="B44" s="176" t="s">
        <v>31</v>
      </c>
      <c r="C44" s="177">
        <f>+bendras!E174</f>
        <v>0</v>
      </c>
      <c r="D44" s="178">
        <f>+bendras!F174</f>
        <v>0</v>
      </c>
      <c r="E44" s="178">
        <f>+bendras!E182</f>
        <v>0</v>
      </c>
      <c r="F44" s="178">
        <f>+bendras!F182</f>
        <v>0</v>
      </c>
      <c r="G44" s="178" t="str">
        <f>+bendras!E190</f>
        <v>INFORMACINĖS TECHNOLOGIJOS
Lekt. Jovita Balčiūnienė</v>
      </c>
      <c r="H44" s="178" t="str">
        <f>+bendras!F190</f>
        <v>103/208*</v>
      </c>
      <c r="I44" s="177" t="str">
        <f>+bendras!E198</f>
        <v>ANATOMIJA, FIZIOLOGIJA IR PATOLOGIJA
Lekt. Lina Jaruševičienė</v>
      </c>
      <c r="J44" s="178" t="str">
        <f>+bendras!F198</f>
        <v>312</v>
      </c>
      <c r="K44" s="178">
        <f>+bendras!E206</f>
        <v>0</v>
      </c>
      <c r="L44" s="178">
        <f>+bendras!F206</f>
        <v>0</v>
      </c>
      <c r="M44" s="177">
        <f>+bendras!E214</f>
        <v>0</v>
      </c>
      <c r="N44" s="145">
        <f>+bendras!F214</f>
        <v>0</v>
      </c>
    </row>
    <row r="45" spans="1:14" ht="67.5" customHeight="1">
      <c r="A45" s="133" t="s">
        <v>4</v>
      </c>
      <c r="B45" s="176" t="s">
        <v>32</v>
      </c>
      <c r="C45" s="177">
        <f>+bendras!E175</f>
        <v>0</v>
      </c>
      <c r="D45" s="178">
        <f>+bendras!F175</f>
        <v>0</v>
      </c>
      <c r="E45" s="178">
        <f>+bendras!E183</f>
        <v>0</v>
      </c>
      <c r="F45" s="178">
        <f>+bendras!F183</f>
        <v>0</v>
      </c>
      <c r="G45" s="178" t="str">
        <f>+bendras!E191</f>
        <v>INFORMACINĖS TECHNOLOGIJOS
Lekt. Jovita Balčiūnienė</v>
      </c>
      <c r="H45" s="178" t="str">
        <f>+bendras!F191</f>
        <v>103/208*</v>
      </c>
      <c r="I45" s="177" t="str">
        <f>+bendras!E199</f>
        <v>ANATOMIJA, FIZIOLOGIJA IR PATOLOGIJA
Lekt. Lina Jaruševičienė</v>
      </c>
      <c r="J45" s="178" t="str">
        <f>+bendras!F199</f>
        <v>312</v>
      </c>
      <c r="K45" s="178">
        <f>+bendras!E207</f>
        <v>0</v>
      </c>
      <c r="L45" s="178">
        <f>+bendras!F207</f>
        <v>0</v>
      </c>
      <c r="M45" s="177">
        <f>+bendras!E215</f>
        <v>0</v>
      </c>
      <c r="N45" s="145">
        <f>+bendras!F215</f>
        <v>0</v>
      </c>
    </row>
    <row r="46" spans="1:14" ht="63.75" customHeight="1">
      <c r="A46" s="138" t="s">
        <v>5</v>
      </c>
      <c r="B46" s="179" t="s">
        <v>33</v>
      </c>
      <c r="C46" s="177">
        <f>+bendras!E176</f>
        <v>0</v>
      </c>
      <c r="D46" s="178">
        <f>+bendras!F176</f>
        <v>0</v>
      </c>
      <c r="E46" s="178">
        <f>+bendras!E184</f>
        <v>0</v>
      </c>
      <c r="F46" s="178">
        <f>+bendras!F184</f>
        <v>0</v>
      </c>
      <c r="G46" s="178" t="str">
        <f>+bendras!E192</f>
        <v>BIOETIKA
Lekt. Regina Špukienė</v>
      </c>
      <c r="H46" s="178">
        <f>+bendras!F192</f>
        <v>103</v>
      </c>
      <c r="I46" s="177" t="str">
        <f>+bendras!E200</f>
        <v>ANATOMIJA, FIZIOLOGIJA IR PATOLOGIJA
Lekt. Lina Jaruševičienė</v>
      </c>
      <c r="J46" s="178">
        <f>+bendras!F200</f>
        <v>312</v>
      </c>
      <c r="K46" s="178">
        <f>+bendras!E208</f>
        <v>0</v>
      </c>
      <c r="L46" s="178">
        <f>+bendras!F208</f>
        <v>0</v>
      </c>
      <c r="M46" s="177">
        <f>+bendras!E216</f>
        <v>0</v>
      </c>
      <c r="N46" s="145">
        <f>+bendras!F216</f>
        <v>0</v>
      </c>
    </row>
    <row r="47" spans="1:14" ht="58.5" customHeight="1">
      <c r="A47" s="133" t="s">
        <v>6</v>
      </c>
      <c r="B47" s="176" t="s">
        <v>34</v>
      </c>
      <c r="C47" s="177">
        <f>+bendras!E177</f>
        <v>0</v>
      </c>
      <c r="D47" s="178">
        <f>+bendras!F177</f>
        <v>0</v>
      </c>
      <c r="E47" s="178">
        <f>+bendras!E185</f>
        <v>0</v>
      </c>
      <c r="F47" s="178">
        <f>+bendras!F185</f>
        <v>0</v>
      </c>
      <c r="G47" s="178" t="str">
        <f>+bendras!E193</f>
        <v>BIOETIKA
Lekt. Regina Špukienė</v>
      </c>
      <c r="H47" s="178">
        <f>+bendras!F193</f>
        <v>103</v>
      </c>
      <c r="I47" s="177" t="str">
        <f>+bendras!E201</f>
        <v>ANATOMIJA, FIZIOLOGIJA IR PATOLOGIJA
Lekt. Lina Jaruševičienė</v>
      </c>
      <c r="J47" s="178">
        <f>+bendras!F201</f>
        <v>312</v>
      </c>
      <c r="K47" s="178">
        <f>+bendras!E209</f>
        <v>0</v>
      </c>
      <c r="L47" s="178">
        <f>+bendras!F209</f>
        <v>0</v>
      </c>
      <c r="M47" s="177">
        <f>+bendras!E217</f>
        <v>0</v>
      </c>
      <c r="N47" s="145">
        <f>+bendras!F217</f>
        <v>0</v>
      </c>
    </row>
    <row r="48" spans="1:14" ht="58.5" customHeight="1" thickBot="1">
      <c r="A48" s="191" t="s">
        <v>26</v>
      </c>
      <c r="B48" s="192" t="s">
        <v>35</v>
      </c>
      <c r="C48" s="193">
        <f>+bendras!E178</f>
        <v>0</v>
      </c>
      <c r="D48" s="197">
        <f>+bendras!F178</f>
        <v>0</v>
      </c>
      <c r="E48" s="197">
        <f>+bendras!E186</f>
        <v>0</v>
      </c>
      <c r="F48" s="194">
        <f>+bendras!F147</f>
        <v>0</v>
      </c>
      <c r="G48" s="197">
        <f>+bendras!E194</f>
        <v>0</v>
      </c>
      <c r="H48" s="197">
        <f>+bendras!F194</f>
        <v>0</v>
      </c>
      <c r="I48" s="193">
        <f>+bendras!E202</f>
        <v>0</v>
      </c>
      <c r="J48" s="197">
        <f>+bendras!F202</f>
        <v>0</v>
      </c>
      <c r="K48" s="197">
        <f>+bendras!E210</f>
        <v>0</v>
      </c>
      <c r="L48" s="197">
        <f>+bendras!F210</f>
        <v>0</v>
      </c>
      <c r="M48" s="193">
        <f>+bendras!E218</f>
        <v>0</v>
      </c>
      <c r="N48" s="203">
        <f>+bendras!F218</f>
        <v>0</v>
      </c>
    </row>
    <row r="49" spans="1:14" ht="58.5" customHeight="1" thickBot="1">
      <c r="A49" s="146"/>
      <c r="B49" s="146"/>
      <c r="C49" s="143"/>
      <c r="D49" s="144"/>
      <c r="E49" s="144"/>
      <c r="F49" s="141"/>
      <c r="G49" s="144"/>
      <c r="H49" s="144"/>
      <c r="I49" s="143"/>
      <c r="J49" s="144"/>
      <c r="K49" s="144"/>
      <c r="L49" s="144"/>
      <c r="M49" s="143"/>
      <c r="N49" s="144"/>
    </row>
    <row r="50" spans="1:14" ht="57" customHeight="1">
      <c r="A50" s="182" t="s">
        <v>23</v>
      </c>
      <c r="B50" s="183" t="s">
        <v>24</v>
      </c>
      <c r="C50" s="184" t="str">
        <f>+bendras!A219</f>
        <v>PIRMADIENIS</v>
      </c>
      <c r="D50" s="186">
        <f>+bendras!B219</f>
        <v>44123</v>
      </c>
      <c r="E50" s="184" t="str">
        <f>+bendras!A227</f>
        <v>ANTRADIENIS</v>
      </c>
      <c r="F50" s="186">
        <f>+bendras!B227</f>
        <v>44124</v>
      </c>
      <c r="G50" s="184" t="str">
        <f>+bendras!A235</f>
        <v>TREČIADIENIS</v>
      </c>
      <c r="H50" s="186">
        <f>+bendras!B235</f>
        <v>44125</v>
      </c>
      <c r="I50" s="184" t="str">
        <f>+bendras!A243</f>
        <v>KETVIRTADIENIS</v>
      </c>
      <c r="J50" s="186">
        <f>+bendras!B243</f>
        <v>44126</v>
      </c>
      <c r="K50" s="184" t="str">
        <f>+bendras!A251</f>
        <v>PENKTADIENIS</v>
      </c>
      <c r="L50" s="186">
        <f>+bendras!B251</f>
        <v>44127</v>
      </c>
      <c r="M50" s="184" t="str">
        <f>+bendras!A259</f>
        <v>ŠEŠTADIENIS</v>
      </c>
      <c r="N50" s="187">
        <f>+bendras!B259</f>
        <v>44128</v>
      </c>
    </row>
    <row r="51" spans="1:14" ht="78" customHeight="1">
      <c r="A51" s="133" t="s">
        <v>1</v>
      </c>
      <c r="B51" s="176" t="s">
        <v>28</v>
      </c>
      <c r="C51" s="177">
        <f>+bendras!E219</f>
        <v>0</v>
      </c>
      <c r="D51" s="178">
        <f>+bendras!F219</f>
        <v>0</v>
      </c>
      <c r="E51" s="177">
        <f>+bendras!E227</f>
        <v>0</v>
      </c>
      <c r="F51" s="178">
        <f>+bendras!F227</f>
        <v>0</v>
      </c>
      <c r="G51" s="177">
        <f>+bendras!E235</f>
        <v>0</v>
      </c>
      <c r="H51" s="178">
        <f>+bendras!F235</f>
        <v>0</v>
      </c>
      <c r="I51" s="177" t="str">
        <f>+bendras!E243</f>
        <v>BENDROJI KINEZITERAPIJA
Pratybos
doc. Laura Valonytė-Burneikienė
</v>
      </c>
      <c r="J51" s="178" t="str">
        <f>+bendras!F243</f>
        <v>Kineziterapijos salė</v>
      </c>
      <c r="K51" s="177">
        <f>+bendras!E251</f>
        <v>0</v>
      </c>
      <c r="L51" s="178">
        <f>+bendras!F251</f>
        <v>0</v>
      </c>
      <c r="M51" s="177">
        <f>+bendras!E259</f>
        <v>0</v>
      </c>
      <c r="N51" s="145">
        <f>+bendras!F259</f>
        <v>0</v>
      </c>
    </row>
    <row r="52" spans="1:14" ht="81" customHeight="1">
      <c r="A52" s="138" t="s">
        <v>2</v>
      </c>
      <c r="B52" s="179" t="s">
        <v>29</v>
      </c>
      <c r="C52" s="177">
        <f>+bendras!E220</f>
        <v>0</v>
      </c>
      <c r="D52" s="177">
        <f>+bendras!F220</f>
        <v>0</v>
      </c>
      <c r="E52" s="179">
        <f>+bendras!E228</f>
        <v>0</v>
      </c>
      <c r="F52" s="177">
        <f>+bendras!F228</f>
        <v>0</v>
      </c>
      <c r="G52" s="177">
        <f>+bendras!E236</f>
        <v>0</v>
      </c>
      <c r="H52" s="177">
        <f>+bendras!F236</f>
        <v>0</v>
      </c>
      <c r="I52" s="177" t="str">
        <f>+bendras!E244</f>
        <v>BENDROJI KINEZITERAPIJA
Pratybos
doc. Laura Valonytė-Burneikienė
</v>
      </c>
      <c r="J52" s="177" t="str">
        <f>+bendras!F244</f>
        <v>Kineziterapijos salė</v>
      </c>
      <c r="K52" s="177">
        <f>+bendras!E252</f>
        <v>0</v>
      </c>
      <c r="L52" s="177">
        <f>+bendras!F252</f>
        <v>0</v>
      </c>
      <c r="M52" s="177">
        <f>+bendras!E260</f>
        <v>0</v>
      </c>
      <c r="N52" s="188">
        <f>+bendras!F260</f>
        <v>0</v>
      </c>
    </row>
    <row r="53" spans="1:14" ht="34.5" customHeight="1">
      <c r="A53" s="189" t="s">
        <v>25</v>
      </c>
      <c r="B53" s="180" t="s">
        <v>30</v>
      </c>
      <c r="C53" s="181">
        <f>+bendras!E221</f>
        <v>0</v>
      </c>
      <c r="D53" s="181">
        <f>+bendras!F221</f>
        <v>0</v>
      </c>
      <c r="E53" s="181">
        <f>+bendras!E229</f>
        <v>0</v>
      </c>
      <c r="F53" s="181">
        <f>+bendras!F229</f>
        <v>0</v>
      </c>
      <c r="G53" s="181">
        <f>+bendras!E237</f>
        <v>0</v>
      </c>
      <c r="H53" s="181">
        <f>+bendras!F237</f>
        <v>0</v>
      </c>
      <c r="I53" s="181">
        <f>+bendras!E245</f>
        <v>0</v>
      </c>
      <c r="J53" s="181">
        <f>+bendras!F245</f>
        <v>0</v>
      </c>
      <c r="K53" s="181">
        <f>+bendras!E253</f>
        <v>0</v>
      </c>
      <c r="L53" s="181">
        <f>+bendras!F253</f>
        <v>0</v>
      </c>
      <c r="M53" s="181">
        <f>+bendras!E261</f>
        <v>0</v>
      </c>
      <c r="N53" s="190">
        <f>+bendras!F261</f>
        <v>0</v>
      </c>
    </row>
    <row r="54" spans="1:14" ht="54" customHeight="1">
      <c r="A54" s="133" t="s">
        <v>3</v>
      </c>
      <c r="B54" s="176" t="s">
        <v>31</v>
      </c>
      <c r="C54" s="177">
        <f>+bendras!E222</f>
        <v>0</v>
      </c>
      <c r="D54" s="177">
        <f>+bendras!F222</f>
        <v>0</v>
      </c>
      <c r="E54" s="177">
        <f>+bendras!E230</f>
        <v>0</v>
      </c>
      <c r="F54" s="177">
        <f>+bendras!F230</f>
        <v>0</v>
      </c>
      <c r="G54" s="177" t="str">
        <f>+bendras!E238</f>
        <v>INFORMACINĖS TECHNOLOGIJOS
Lekt. Jovita Balčiūnienė</v>
      </c>
      <c r="H54" s="177" t="str">
        <f>+bendras!F238</f>
        <v>103/208*</v>
      </c>
      <c r="I54" s="177" t="str">
        <f>+bendras!E246</f>
        <v>ANATOMIJA, FIZIOLOGIJA IR PATOLOGIJA
Lekt. Lina Jaruševičienė</v>
      </c>
      <c r="J54" s="177" t="str">
        <f>+bendras!F246</f>
        <v>312</v>
      </c>
      <c r="K54" s="177">
        <f>+bendras!E254</f>
        <v>0</v>
      </c>
      <c r="L54" s="177">
        <f>+bendras!F254</f>
        <v>0</v>
      </c>
      <c r="M54" s="177">
        <f>+bendras!E262</f>
        <v>0</v>
      </c>
      <c r="N54" s="188">
        <f>+bendras!F262</f>
        <v>0</v>
      </c>
    </row>
    <row r="55" spans="1:14" ht="60.75" customHeight="1">
      <c r="A55" s="133" t="s">
        <v>4</v>
      </c>
      <c r="B55" s="176" t="s">
        <v>32</v>
      </c>
      <c r="C55" s="177">
        <f>+bendras!E223</f>
        <v>0</v>
      </c>
      <c r="D55" s="177">
        <f>+bendras!F223</f>
        <v>0</v>
      </c>
      <c r="E55" s="177">
        <f>+bendras!E231</f>
        <v>0</v>
      </c>
      <c r="F55" s="177">
        <f>+bendras!F231</f>
        <v>0</v>
      </c>
      <c r="G55" s="177" t="str">
        <f>+bendras!E239</f>
        <v>INFORMACINĖS TECHNOLOGIJOS
Lekt. Jovita Balčiūnienė</v>
      </c>
      <c r="H55" s="177" t="str">
        <f>+bendras!F239</f>
        <v>103/208</v>
      </c>
      <c r="I55" s="177" t="str">
        <f>+bendras!E247</f>
        <v>ANATOMIJA, FIZIOLOGIJA IR PATOLOGIJA
Lekt. Lina Jaruševičienė</v>
      </c>
      <c r="J55" s="177" t="str">
        <f>+bendras!F247</f>
        <v>312</v>
      </c>
      <c r="K55" s="177">
        <f>+bendras!E255</f>
        <v>0</v>
      </c>
      <c r="L55" s="177">
        <f>+bendras!F255</f>
        <v>0</v>
      </c>
      <c r="M55" s="177">
        <f>+bendras!E263</f>
        <v>0</v>
      </c>
      <c r="N55" s="188">
        <f>+bendras!F263</f>
        <v>0</v>
      </c>
    </row>
    <row r="56" spans="1:14" ht="74.25" customHeight="1">
      <c r="A56" s="138" t="s">
        <v>5</v>
      </c>
      <c r="B56" s="179" t="s">
        <v>33</v>
      </c>
      <c r="C56" s="177">
        <f>+bendras!E224</f>
        <v>0</v>
      </c>
      <c r="D56" s="177">
        <f>+bendras!F224</f>
        <v>0</v>
      </c>
      <c r="E56" s="177">
        <f>+bendras!E232</f>
        <v>0</v>
      </c>
      <c r="F56" s="177">
        <f>+bendras!F232</f>
        <v>0</v>
      </c>
      <c r="G56" s="177" t="str">
        <f>+bendras!E240</f>
        <v>BIOETIKA
Lekt. Regina Špukienė</v>
      </c>
      <c r="H56" s="177" t="str">
        <f>+bendras!F240</f>
        <v>103</v>
      </c>
      <c r="I56" s="177" t="str">
        <f>+bendras!E248</f>
        <v>ANATOMIJA, FIZIOLOGIJA IR PATOLOGIJA
Lekt. Lina Jaruševičienė</v>
      </c>
      <c r="J56" s="177">
        <f>+bendras!F248</f>
        <v>312</v>
      </c>
      <c r="K56" s="177">
        <f>+bendras!E256</f>
        <v>0</v>
      </c>
      <c r="L56" s="177">
        <f>+bendras!F256</f>
        <v>0</v>
      </c>
      <c r="M56" s="177">
        <f>+bendras!E264</f>
        <v>0</v>
      </c>
      <c r="N56" s="188">
        <f>+bendras!F264</f>
        <v>0</v>
      </c>
    </row>
    <row r="57" spans="1:48" s="4" customFormat="1" ht="60" customHeight="1">
      <c r="A57" s="133" t="s">
        <v>6</v>
      </c>
      <c r="B57" s="176" t="s">
        <v>34</v>
      </c>
      <c r="C57" s="177">
        <f>+bendras!E225</f>
        <v>0</v>
      </c>
      <c r="D57" s="177">
        <f>+bendras!F225</f>
        <v>0</v>
      </c>
      <c r="E57" s="177">
        <f>+bendras!E233</f>
        <v>0</v>
      </c>
      <c r="F57" s="177">
        <f>+bendras!F233</f>
        <v>0</v>
      </c>
      <c r="G57" s="177" t="str">
        <f>+bendras!E241</f>
        <v>BIOETIKA
Lekt. Regina Špukienė</v>
      </c>
      <c r="H57" s="177" t="str">
        <f>+bendras!F241</f>
        <v>103</v>
      </c>
      <c r="I57" s="177" t="str">
        <f>+bendras!E249</f>
        <v>ANATOMIJA, FIZIOLOGIJA IR PATOLOGIJA
Lekt. Lina Jaruševičienė</v>
      </c>
      <c r="J57" s="177">
        <f>+bendras!F249</f>
        <v>312</v>
      </c>
      <c r="K57" s="177">
        <f>+bendras!E257</f>
        <v>0</v>
      </c>
      <c r="L57" s="177">
        <f>+bendras!F257</f>
        <v>0</v>
      </c>
      <c r="M57" s="177">
        <f>+bendras!E265</f>
        <v>0</v>
      </c>
      <c r="N57" s="188">
        <f>+bendras!F265</f>
        <v>0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s="4" customFormat="1" ht="66.75" customHeight="1" thickBot="1">
      <c r="A58" s="191" t="s">
        <v>26</v>
      </c>
      <c r="B58" s="192" t="s">
        <v>35</v>
      </c>
      <c r="C58" s="193">
        <f>+bendras!E226</f>
        <v>0</v>
      </c>
      <c r="D58" s="193">
        <f>+bendras!F226</f>
        <v>0</v>
      </c>
      <c r="E58" s="193">
        <f>+bendras!E234</f>
        <v>0</v>
      </c>
      <c r="F58" s="194">
        <f>+bendras!F234</f>
        <v>0</v>
      </c>
      <c r="G58" s="193">
        <f>+bendras!E242</f>
        <v>0</v>
      </c>
      <c r="H58" s="193">
        <f>+bendras!F242</f>
        <v>0</v>
      </c>
      <c r="I58" s="193">
        <f>+bendras!E250</f>
        <v>0</v>
      </c>
      <c r="J58" s="193">
        <f>+bendras!F250</f>
        <v>0</v>
      </c>
      <c r="K58" s="193">
        <f>+bendras!E258</f>
        <v>0</v>
      </c>
      <c r="L58" s="193">
        <f>+bendras!F258</f>
        <v>0</v>
      </c>
      <c r="M58" s="193">
        <f>+bendras!E266</f>
        <v>0</v>
      </c>
      <c r="N58" s="195">
        <f>+bendras!F266</f>
        <v>0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1:48" s="4" customFormat="1" ht="15.75" customHeight="1" thickBot="1">
      <c r="A59" s="130"/>
      <c r="B59" s="132"/>
      <c r="C59" s="130"/>
      <c r="D59" s="132"/>
      <c r="E59" s="130"/>
      <c r="F59" s="132"/>
      <c r="G59" s="130"/>
      <c r="H59" s="132"/>
      <c r="I59" s="130"/>
      <c r="J59" s="132"/>
      <c r="K59" s="130"/>
      <c r="L59" s="132"/>
      <c r="M59" s="130"/>
      <c r="N59" s="130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1:48" s="4" customFormat="1" ht="36" customHeight="1">
      <c r="A60" s="182" t="s">
        <v>23</v>
      </c>
      <c r="B60" s="183" t="s">
        <v>24</v>
      </c>
      <c r="C60" s="200" t="str">
        <f>+bendras!A267</f>
        <v>PIRMADIENIS</v>
      </c>
      <c r="D60" s="201">
        <f>+bendras!B267</f>
        <v>44130</v>
      </c>
      <c r="E60" s="184" t="str">
        <f>+bendras!A275</f>
        <v>ANTRADIENIS</v>
      </c>
      <c r="F60" s="186">
        <f>+bendras!B275</f>
        <v>44131</v>
      </c>
      <c r="G60" s="184" t="str">
        <f>+bendras!A283</f>
        <v>TREČIADIENIS</v>
      </c>
      <c r="H60" s="186">
        <f>+bendras!B283</f>
        <v>44132</v>
      </c>
      <c r="I60" s="184" t="str">
        <f>+bendras!A291</f>
        <v>KETVIRTADIENIS</v>
      </c>
      <c r="J60" s="186">
        <f>+bendras!B291</f>
        <v>44133</v>
      </c>
      <c r="K60" s="184" t="str">
        <f>+bendras!A299</f>
        <v>PENKTADIENIS</v>
      </c>
      <c r="L60" s="186">
        <f>+bendras!B299</f>
        <v>44134</v>
      </c>
      <c r="M60" s="184" t="str">
        <f>+bendras!A307</f>
        <v>ŠEŠTADIENIS</v>
      </c>
      <c r="N60" s="187">
        <f>+bendras!B307</f>
        <v>44135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1:14" ht="75.75" customHeight="1">
      <c r="A61" s="133" t="s">
        <v>1</v>
      </c>
      <c r="B61" s="176" t="s">
        <v>28</v>
      </c>
      <c r="C61" s="177">
        <f>+bendras!E267</f>
        <v>0</v>
      </c>
      <c r="D61" s="178">
        <f>+bendras!F267</f>
        <v>0</v>
      </c>
      <c r="E61" s="177">
        <f>+bendras!E275</f>
        <v>0</v>
      </c>
      <c r="F61" s="178">
        <f>+bendras!F275</f>
        <v>0</v>
      </c>
      <c r="G61" s="177">
        <f>+bendras!E283</f>
        <v>0</v>
      </c>
      <c r="H61" s="178">
        <f>+bendras!F283</f>
        <v>0</v>
      </c>
      <c r="I61" s="177" t="str">
        <f>+bendras!E291</f>
        <v>BENDROJI KINEZITERAPIJA
Pratybos
doc. Laura Valonytė-Burneikienė
</v>
      </c>
      <c r="J61" s="178" t="str">
        <f>+bendras!F291</f>
        <v>Kineziterapijos salė</v>
      </c>
      <c r="K61" s="177">
        <f>+bendras!E299</f>
        <v>0</v>
      </c>
      <c r="L61" s="178">
        <f>+bendras!F299</f>
        <v>0</v>
      </c>
      <c r="M61" s="177">
        <f>+bendras!E307</f>
        <v>0</v>
      </c>
      <c r="N61" s="145">
        <f>+bendras!F307</f>
        <v>0</v>
      </c>
    </row>
    <row r="62" spans="1:14" ht="78" customHeight="1">
      <c r="A62" s="138" t="s">
        <v>2</v>
      </c>
      <c r="B62" s="179" t="s">
        <v>29</v>
      </c>
      <c r="C62" s="177">
        <f>+bendras!E268</f>
        <v>0</v>
      </c>
      <c r="D62" s="177">
        <f>+bendras!F268</f>
        <v>0</v>
      </c>
      <c r="E62" s="177">
        <f>+bendras!E276</f>
        <v>0</v>
      </c>
      <c r="F62" s="177">
        <f>+bendras!F276</f>
        <v>0</v>
      </c>
      <c r="G62" s="177">
        <f>+bendras!E284</f>
        <v>0</v>
      </c>
      <c r="H62" s="177">
        <f>+bendras!F284</f>
        <v>0</v>
      </c>
      <c r="I62" s="177" t="str">
        <f>+bendras!E292</f>
        <v>BENDROJI KINEZITERAPIJA
Pratybos
doc. Laura Valonytė-Burneikienė
</v>
      </c>
      <c r="J62" s="177" t="str">
        <f>+bendras!F292</f>
        <v>Kineziterapijos salė</v>
      </c>
      <c r="K62" s="177">
        <f>+bendras!E300</f>
        <v>0</v>
      </c>
      <c r="L62" s="177">
        <f>+bendras!F300</f>
        <v>0</v>
      </c>
      <c r="M62" s="177">
        <f>+bendras!E308</f>
        <v>0</v>
      </c>
      <c r="N62" s="188">
        <f>+bendras!F308</f>
        <v>0</v>
      </c>
    </row>
    <row r="63" spans="1:14" ht="36.75" customHeight="1">
      <c r="A63" s="189" t="s">
        <v>25</v>
      </c>
      <c r="B63" s="180" t="s">
        <v>30</v>
      </c>
      <c r="C63" s="181">
        <f>+bendras!E269</f>
        <v>0</v>
      </c>
      <c r="D63" s="181">
        <f>+bendras!F269</f>
        <v>0</v>
      </c>
      <c r="E63" s="181">
        <f>+bendras!E277</f>
        <v>0</v>
      </c>
      <c r="F63" s="181">
        <f>+bendras!F277</f>
        <v>0</v>
      </c>
      <c r="G63" s="181">
        <f>+bendras!E285</f>
        <v>0</v>
      </c>
      <c r="H63" s="181">
        <f>+bendras!F285</f>
        <v>0</v>
      </c>
      <c r="I63" s="181">
        <f>+bendras!E293</f>
        <v>0</v>
      </c>
      <c r="J63" s="181">
        <f>+bendras!F293</f>
        <v>0</v>
      </c>
      <c r="K63" s="181">
        <f>+bendras!E301</f>
        <v>0</v>
      </c>
      <c r="L63" s="181">
        <f>+bendras!F301</f>
        <v>0</v>
      </c>
      <c r="M63" s="181">
        <f>+bendras!E309</f>
        <v>0</v>
      </c>
      <c r="N63" s="190">
        <f>+bendras!F309</f>
        <v>0</v>
      </c>
    </row>
    <row r="64" spans="1:14" ht="59.25" customHeight="1">
      <c r="A64" s="133" t="s">
        <v>3</v>
      </c>
      <c r="B64" s="176" t="s">
        <v>31</v>
      </c>
      <c r="C64" s="177">
        <f>+bendras!E270</f>
        <v>0</v>
      </c>
      <c r="D64" s="177">
        <f>+bendras!F270</f>
        <v>0</v>
      </c>
      <c r="E64" s="177">
        <f>+bendras!E278</f>
        <v>0</v>
      </c>
      <c r="F64" s="177">
        <f>+bendras!F278</f>
        <v>0</v>
      </c>
      <c r="G64" s="177" t="str">
        <f>+bendras!E286</f>
        <v>INFORMACINĖS TECHNOLOGIJOS
Lekt. Jovita Balčiūnienė</v>
      </c>
      <c r="H64" s="177" t="str">
        <f>+bendras!F286</f>
        <v>103/208*</v>
      </c>
      <c r="I64" s="177" t="str">
        <f>+bendras!E294</f>
        <v>ANATOMIJA, FIZIOLOGIJA IR PATOLOGIJA
Lekt. Lina Jaruševičienė</v>
      </c>
      <c r="J64" s="177" t="str">
        <f>+bendras!F294</f>
        <v>312</v>
      </c>
      <c r="K64" s="177">
        <f>+bendras!E302</f>
        <v>0</v>
      </c>
      <c r="L64" s="177">
        <f>+bendras!F302</f>
        <v>0</v>
      </c>
      <c r="M64" s="177">
        <f>+bendras!E310</f>
        <v>0</v>
      </c>
      <c r="N64" s="188">
        <f>+bendras!F310</f>
        <v>0</v>
      </c>
    </row>
    <row r="65" spans="1:14" ht="55.5" customHeight="1">
      <c r="A65" s="133" t="s">
        <v>4</v>
      </c>
      <c r="B65" s="176" t="s">
        <v>32</v>
      </c>
      <c r="C65" s="177">
        <f>+bendras!E271</f>
        <v>0</v>
      </c>
      <c r="D65" s="177">
        <f>+bendras!F271</f>
        <v>0</v>
      </c>
      <c r="E65" s="177">
        <f>+bendras!E279</f>
        <v>0</v>
      </c>
      <c r="F65" s="177">
        <f>+bendras!F279</f>
        <v>0</v>
      </c>
      <c r="G65" s="177" t="str">
        <f>+bendras!E287</f>
        <v>INFORMACINĖS TECHNOLOGIJOS
Lekt. Jovita Balčiūnienė</v>
      </c>
      <c r="H65" s="177" t="str">
        <f>+bendras!F287</f>
        <v>103/208</v>
      </c>
      <c r="I65" s="177" t="str">
        <f>+bendras!E295</f>
        <v>ANATOMIJA, FIZIOLOGIJA IR PATOLOGIJA
Lekt. Lina Jaruševičienė</v>
      </c>
      <c r="J65" s="177" t="str">
        <f>+bendras!F295</f>
        <v>312</v>
      </c>
      <c r="K65" s="177">
        <f>+bendras!E303</f>
        <v>0</v>
      </c>
      <c r="L65" s="177">
        <f>+bendras!F303</f>
        <v>0</v>
      </c>
      <c r="M65" s="177">
        <f>+bendras!E311</f>
        <v>0</v>
      </c>
      <c r="N65" s="188">
        <f>+bendras!F311</f>
        <v>0</v>
      </c>
    </row>
    <row r="66" spans="1:14" ht="57.75" customHeight="1">
      <c r="A66" s="138" t="s">
        <v>5</v>
      </c>
      <c r="B66" s="179" t="s">
        <v>33</v>
      </c>
      <c r="C66" s="177">
        <f>+bendras!E272</f>
        <v>0</v>
      </c>
      <c r="D66" s="177">
        <f>+bendras!F272</f>
        <v>0</v>
      </c>
      <c r="E66" s="177">
        <f>+bendras!E280</f>
        <v>0</v>
      </c>
      <c r="F66" s="177">
        <f>+bendras!F280</f>
        <v>0</v>
      </c>
      <c r="G66" s="177" t="str">
        <f>+bendras!E288</f>
        <v>BIOETIKA
Lekt. Regina Špukienė</v>
      </c>
      <c r="H66" s="177" t="str">
        <f>+bendras!F288</f>
        <v>103</v>
      </c>
      <c r="I66" s="177" t="str">
        <f>+bendras!E296</f>
        <v>ANATOMIJA, FIZIOLOGIJA IR PATOLOGIJA
Lekt. Lina Jaruševičienė</v>
      </c>
      <c r="J66" s="177" t="str">
        <f>+bendras!F296</f>
        <v>312</v>
      </c>
      <c r="K66" s="177">
        <f>+bendras!E304</f>
        <v>0</v>
      </c>
      <c r="L66" s="177">
        <f>+bendras!F304</f>
        <v>0</v>
      </c>
      <c r="M66" s="177">
        <f>+bendras!E312</f>
        <v>0</v>
      </c>
      <c r="N66" s="188">
        <f>+bendras!F312</f>
        <v>0</v>
      </c>
    </row>
    <row r="67" spans="1:14" ht="49.5" customHeight="1">
      <c r="A67" s="133" t="s">
        <v>6</v>
      </c>
      <c r="B67" s="176" t="s">
        <v>34</v>
      </c>
      <c r="C67" s="177">
        <f>+bendras!E273</f>
        <v>0</v>
      </c>
      <c r="D67" s="177">
        <f>+bendras!F273</f>
        <v>0</v>
      </c>
      <c r="E67" s="177">
        <f>+bendras!E281</f>
        <v>0</v>
      </c>
      <c r="F67" s="177">
        <f>+bendras!F281</f>
        <v>0</v>
      </c>
      <c r="G67" s="177" t="str">
        <f>+bendras!E289</f>
        <v>BIOETIKA
Lekt. Regina Špukienė</v>
      </c>
      <c r="H67" s="177" t="str">
        <f>+bendras!F289</f>
        <v>103</v>
      </c>
      <c r="I67" s="177" t="str">
        <f>+bendras!E297</f>
        <v>ANATOMIJA, FIZIOLOGIJA IR PATOLOGIJA
Lekt. Lina Jaruševičienė</v>
      </c>
      <c r="J67" s="177" t="str">
        <f>+bendras!F297</f>
        <v>312</v>
      </c>
      <c r="K67" s="177">
        <f>+bendras!E305</f>
        <v>0</v>
      </c>
      <c r="L67" s="177">
        <f>+bendras!F305</f>
        <v>0</v>
      </c>
      <c r="M67" s="177">
        <f>+bendras!E313</f>
        <v>0</v>
      </c>
      <c r="N67" s="188">
        <f>+bendras!F313</f>
        <v>0</v>
      </c>
    </row>
    <row r="68" spans="1:14" ht="54" customHeight="1" thickBot="1">
      <c r="A68" s="191" t="s">
        <v>26</v>
      </c>
      <c r="B68" s="192" t="s">
        <v>35</v>
      </c>
      <c r="C68" s="193">
        <f>+bendras!E274</f>
        <v>0</v>
      </c>
      <c r="D68" s="193">
        <f>+bendras!F274</f>
        <v>0</v>
      </c>
      <c r="E68" s="193">
        <f>+bendras!E282</f>
        <v>0</v>
      </c>
      <c r="F68" s="194">
        <f>+bendras!F282</f>
        <v>0</v>
      </c>
      <c r="G68" s="193">
        <f>+bendras!E290</f>
        <v>0</v>
      </c>
      <c r="H68" s="193">
        <f>+bendras!F290</f>
        <v>0</v>
      </c>
      <c r="I68" s="193">
        <f>+bendras!E298</f>
        <v>0</v>
      </c>
      <c r="J68" s="193">
        <f>+bendras!F298</f>
        <v>0</v>
      </c>
      <c r="K68" s="193">
        <f>+bendras!E306</f>
        <v>0</v>
      </c>
      <c r="L68" s="193">
        <f>+bendras!F306</f>
        <v>0</v>
      </c>
      <c r="M68" s="193">
        <f>+bendras!E314</f>
        <v>0</v>
      </c>
      <c r="N68" s="195">
        <f>+bendras!F314</f>
        <v>0</v>
      </c>
    </row>
    <row r="69" ht="36.75" customHeight="1" thickBot="1"/>
    <row r="70" spans="1:14" ht="36.75" customHeight="1">
      <c r="A70" s="182" t="s">
        <v>23</v>
      </c>
      <c r="B70" s="183" t="s">
        <v>24</v>
      </c>
      <c r="C70" s="184" t="str">
        <f>+bendras!A315</f>
        <v>PIRMADIENIS</v>
      </c>
      <c r="D70" s="198">
        <f>+bendras!B315</f>
        <v>44137</v>
      </c>
      <c r="E70" s="184" t="str">
        <f>+bendras!A323</f>
        <v>ANTRADIENIS</v>
      </c>
      <c r="F70" s="198">
        <f>+bendras!B323</f>
        <v>44138</v>
      </c>
      <c r="G70" s="184" t="str">
        <f>+bendras!A331</f>
        <v>TREČIADIENIS</v>
      </c>
      <c r="H70" s="198">
        <f>+bendras!B331</f>
        <v>44139</v>
      </c>
      <c r="I70" s="184" t="str">
        <f>+bendras!A339</f>
        <v>KETVIRTADIENIS</v>
      </c>
      <c r="J70" s="198">
        <f>+bendras!B339</f>
        <v>44140</v>
      </c>
      <c r="K70" s="184" t="str">
        <f>+bendras!A347</f>
        <v>PENKTADIENIS</v>
      </c>
      <c r="L70" s="198">
        <f>+bendras!B347</f>
        <v>44141</v>
      </c>
      <c r="M70" s="184" t="str">
        <f>+bendras!A355</f>
        <v>ŠEŠTADIENIS</v>
      </c>
      <c r="N70" s="199">
        <f>+bendras!B355</f>
        <v>44142</v>
      </c>
    </row>
    <row r="71" spans="1:14" ht="90.75" customHeight="1">
      <c r="A71" s="133" t="s">
        <v>1</v>
      </c>
      <c r="B71" s="176" t="s">
        <v>28</v>
      </c>
      <c r="C71" s="177">
        <f>+bendras!E315</f>
        <v>0</v>
      </c>
      <c r="D71" s="178">
        <f>+bendras!F315</f>
        <v>0</v>
      </c>
      <c r="E71" s="177">
        <f>+bendras!E323</f>
        <v>0</v>
      </c>
      <c r="F71" s="178">
        <f>+bendras!F323</f>
        <v>0</v>
      </c>
      <c r="G71" s="177">
        <f>+bendras!E331</f>
        <v>0</v>
      </c>
      <c r="H71" s="178">
        <f>+bendras!F331</f>
        <v>0</v>
      </c>
      <c r="I71" s="177">
        <f>+bendras!E339</f>
        <v>0</v>
      </c>
      <c r="J71" s="178">
        <f>+bendras!F339</f>
        <v>0</v>
      </c>
      <c r="K71" s="177" t="str">
        <f>+bendras!E347</f>
        <v>BENDROJI KINEZITERAPIJA
Pratybos
doc. Laura Valonytė-Burneikienė
</v>
      </c>
      <c r="L71" s="178" t="str">
        <f>+bendras!F347</f>
        <v>Kineziterapijos salė</v>
      </c>
      <c r="M71" s="177">
        <f>+bendras!E355</f>
        <v>0</v>
      </c>
      <c r="N71" s="145">
        <f>+bendras!F355</f>
        <v>0</v>
      </c>
    </row>
    <row r="72" spans="1:14" ht="90" customHeight="1">
      <c r="A72" s="138" t="s">
        <v>2</v>
      </c>
      <c r="B72" s="179" t="s">
        <v>29</v>
      </c>
      <c r="C72" s="177">
        <f>+bendras!E316</f>
        <v>0</v>
      </c>
      <c r="D72" s="177">
        <f>+bendras!F316</f>
        <v>0</v>
      </c>
      <c r="E72" s="177">
        <f>+bendras!E324</f>
        <v>0</v>
      </c>
      <c r="F72" s="177">
        <f>+bendras!F324</f>
        <v>0</v>
      </c>
      <c r="G72" s="177">
        <f>+bendras!E332</f>
        <v>0</v>
      </c>
      <c r="H72" s="177">
        <f>+bendras!F332</f>
        <v>0</v>
      </c>
      <c r="I72" s="177">
        <f>+bendras!E340</f>
        <v>0</v>
      </c>
      <c r="J72" s="177">
        <f>+bendras!F340</f>
        <v>0</v>
      </c>
      <c r="K72" s="177" t="str">
        <f>+bendras!E348</f>
        <v>BENDROJI KINEZITERAPIJA
Pratybos
doc. Laura Valonytė-Burneikienė
</v>
      </c>
      <c r="L72" s="177" t="str">
        <f>+bendras!F348</f>
        <v>Kineziterapijos salė</v>
      </c>
      <c r="M72" s="177">
        <f>+bendras!E356</f>
        <v>0</v>
      </c>
      <c r="N72" s="188">
        <f>+bendras!F356</f>
        <v>0</v>
      </c>
    </row>
    <row r="73" spans="1:14" ht="36.75" customHeight="1">
      <c r="A73" s="189" t="s">
        <v>25</v>
      </c>
      <c r="B73" s="180" t="s">
        <v>30</v>
      </c>
      <c r="C73" s="181">
        <f>+bendras!E317</f>
        <v>0</v>
      </c>
      <c r="D73" s="181">
        <f>+bendras!F317</f>
        <v>0</v>
      </c>
      <c r="E73" s="181">
        <f>+bendras!E325</f>
        <v>0</v>
      </c>
      <c r="F73" s="181">
        <f>+bendras!F325</f>
        <v>0</v>
      </c>
      <c r="G73" s="181">
        <f>+bendras!E333</f>
        <v>0</v>
      </c>
      <c r="H73" s="181">
        <f>+bendras!F333</f>
        <v>0</v>
      </c>
      <c r="I73" s="181">
        <f>+bendras!E341</f>
        <v>0</v>
      </c>
      <c r="J73" s="181">
        <f>+bendras!F341</f>
        <v>0</v>
      </c>
      <c r="K73" s="181">
        <f>+bendras!E349</f>
        <v>0</v>
      </c>
      <c r="L73" s="181">
        <f>+bendras!F349</f>
        <v>0</v>
      </c>
      <c r="M73" s="181">
        <f>+bendras!E357</f>
        <v>0</v>
      </c>
      <c r="N73" s="190">
        <f>+bendras!F357</f>
        <v>0</v>
      </c>
    </row>
    <row r="74" spans="1:14" ht="55.5" customHeight="1">
      <c r="A74" s="133" t="s">
        <v>3</v>
      </c>
      <c r="B74" s="176" t="s">
        <v>31</v>
      </c>
      <c r="C74" s="177">
        <f>+bendras!E318</f>
        <v>0</v>
      </c>
      <c r="D74" s="177">
        <f>+bendras!F318</f>
        <v>0</v>
      </c>
      <c r="E74" s="177">
        <f>+bendras!E326</f>
        <v>0</v>
      </c>
      <c r="F74" s="177">
        <f>+bendras!F326</f>
        <v>0</v>
      </c>
      <c r="G74" s="177" t="str">
        <f>+bendras!E334</f>
        <v>INFORMACINĖS TECHNOLOGIJOS
Lekt. Jovita Balčiūnienė</v>
      </c>
      <c r="H74" s="177" t="str">
        <f>+bendras!F334</f>
        <v>103/208*</v>
      </c>
      <c r="I74" s="177" t="str">
        <f>+bendras!E342</f>
        <v>ANATOMIJA, FIZIOLOGIJA IR PATOLOGIJA
Lekt. Lina Jaruševičienė</v>
      </c>
      <c r="J74" s="177" t="str">
        <f>+bendras!F342</f>
        <v>312</v>
      </c>
      <c r="K74" s="177">
        <f>+bendras!E350</f>
        <v>0</v>
      </c>
      <c r="L74" s="177">
        <f>+bendras!F350</f>
        <v>0</v>
      </c>
      <c r="M74" s="177">
        <f>+bendras!E358</f>
        <v>0</v>
      </c>
      <c r="N74" s="188">
        <f>+bendras!F358</f>
        <v>0</v>
      </c>
    </row>
    <row r="75" spans="1:14" ht="59.25" customHeight="1">
      <c r="A75" s="133" t="s">
        <v>4</v>
      </c>
      <c r="B75" s="176" t="s">
        <v>32</v>
      </c>
      <c r="C75" s="177">
        <f>+bendras!E319</f>
        <v>0</v>
      </c>
      <c r="D75" s="177">
        <f>+bendras!F319</f>
        <v>0</v>
      </c>
      <c r="E75" s="177">
        <f>+bendras!E327</f>
        <v>0</v>
      </c>
      <c r="F75" s="177">
        <f>+bendras!F327</f>
        <v>0</v>
      </c>
      <c r="G75" s="177" t="str">
        <f>+bendras!E335</f>
        <v>INFORMACINĖS TECHNOLOGIJOS
Lekt. Jovita Balčiūnienė</v>
      </c>
      <c r="H75" s="177" t="str">
        <f>+bendras!F335</f>
        <v>103/208</v>
      </c>
      <c r="I75" s="177" t="str">
        <f>+bendras!E343</f>
        <v>ANATOMIJA, FIZIOLOGIJA IR PATOLOGIJA
Lekt. Lina Jaruševičienė</v>
      </c>
      <c r="J75" s="177" t="str">
        <f>+bendras!F343</f>
        <v>312</v>
      </c>
      <c r="K75" s="177">
        <f>+bendras!E351</f>
        <v>0</v>
      </c>
      <c r="L75" s="177">
        <f>+bendras!F351</f>
        <v>0</v>
      </c>
      <c r="M75" s="177">
        <f>+bendras!E359</f>
        <v>0</v>
      </c>
      <c r="N75" s="188">
        <f>+bendras!F359</f>
        <v>0</v>
      </c>
    </row>
    <row r="76" spans="1:14" ht="57" customHeight="1">
      <c r="A76" s="138" t="s">
        <v>5</v>
      </c>
      <c r="B76" s="179" t="s">
        <v>33</v>
      </c>
      <c r="C76" s="177">
        <f>+bendras!E320</f>
        <v>0</v>
      </c>
      <c r="D76" s="177">
        <f>+bendras!F320</f>
        <v>0</v>
      </c>
      <c r="E76" s="177">
        <f>+bendras!E328</f>
        <v>0</v>
      </c>
      <c r="F76" s="177">
        <f>+bendras!F328</f>
        <v>0</v>
      </c>
      <c r="G76" s="177" t="str">
        <f>+bendras!E336</f>
        <v>BIOETIKA
Lekt. Regina Špukienė</v>
      </c>
      <c r="H76" s="177" t="str">
        <f>+bendras!F336</f>
        <v>103</v>
      </c>
      <c r="I76" s="177" t="str">
        <f>+bendras!E344</f>
        <v>ANATOMIJA, FIZIOLOGIJA IR PATOLOGIJA
Lekt. Lina Jaruševičienė</v>
      </c>
      <c r="J76" s="177" t="str">
        <f>+bendras!F344</f>
        <v>312</v>
      </c>
      <c r="K76" s="177">
        <f>+bendras!E352</f>
        <v>0</v>
      </c>
      <c r="L76" s="177">
        <f>+bendras!F352</f>
        <v>0</v>
      </c>
      <c r="M76" s="177">
        <f>+bendras!E360</f>
        <v>0</v>
      </c>
      <c r="N76" s="188">
        <f>+bendras!F360</f>
        <v>0</v>
      </c>
    </row>
    <row r="77" spans="1:14" ht="68.25" customHeight="1">
      <c r="A77" s="133" t="s">
        <v>6</v>
      </c>
      <c r="B77" s="176" t="s">
        <v>34</v>
      </c>
      <c r="C77" s="177">
        <f>+bendras!E321</f>
        <v>0</v>
      </c>
      <c r="D77" s="177">
        <f>+bendras!F321</f>
        <v>0</v>
      </c>
      <c r="E77" s="177">
        <f>+bendras!E329</f>
        <v>0</v>
      </c>
      <c r="F77" s="177">
        <f>+bendras!F329</f>
        <v>0</v>
      </c>
      <c r="G77" s="177" t="str">
        <f>+bendras!E337</f>
        <v>BIOETIKA
Lekt. Regina Špukienė</v>
      </c>
      <c r="H77" s="177" t="str">
        <f>+bendras!F337</f>
        <v>103</v>
      </c>
      <c r="I77" s="177" t="str">
        <f>+bendras!E345</f>
        <v>ANATOMIJA, FIZIOLOGIJA IR PATOLOGIJA
Lekt. Lina Jaruševičienė</v>
      </c>
      <c r="J77" s="177" t="str">
        <f>+bendras!F345</f>
        <v>312</v>
      </c>
      <c r="K77" s="177">
        <f>+bendras!E353</f>
        <v>0</v>
      </c>
      <c r="L77" s="177">
        <f>+bendras!F353</f>
        <v>0</v>
      </c>
      <c r="M77" s="177">
        <f>+bendras!E361</f>
        <v>0</v>
      </c>
      <c r="N77" s="188">
        <f>+bendras!F361</f>
        <v>0</v>
      </c>
    </row>
    <row r="78" spans="1:14" ht="59.25" customHeight="1" thickBot="1">
      <c r="A78" s="191" t="s">
        <v>26</v>
      </c>
      <c r="B78" s="192" t="s">
        <v>35</v>
      </c>
      <c r="C78" s="193">
        <f>+bendras!E322</f>
        <v>0</v>
      </c>
      <c r="D78" s="193">
        <f>+bendras!F322</f>
        <v>0</v>
      </c>
      <c r="E78" s="193">
        <f>+bendras!E330</f>
        <v>0</v>
      </c>
      <c r="F78" s="194">
        <f>+bendras!F330</f>
        <v>0</v>
      </c>
      <c r="G78" s="193">
        <f>+bendras!E338</f>
        <v>0</v>
      </c>
      <c r="H78" s="193">
        <f>+bendras!F338</f>
        <v>0</v>
      </c>
      <c r="I78" s="193">
        <f>+bendras!E346</f>
        <v>0</v>
      </c>
      <c r="J78" s="193">
        <f>+bendras!F346</f>
        <v>0</v>
      </c>
      <c r="K78" s="193">
        <f>+bendras!E354</f>
        <v>0</v>
      </c>
      <c r="L78" s="193">
        <f>+bendras!F354</f>
        <v>0</v>
      </c>
      <c r="M78" s="193">
        <f>+bendras!E362</f>
        <v>0</v>
      </c>
      <c r="N78" s="195">
        <f>+bendras!F362</f>
        <v>0</v>
      </c>
    </row>
    <row r="79" ht="36.75" customHeight="1" thickBot="1"/>
    <row r="80" spans="1:14" ht="36.75" customHeight="1">
      <c r="A80" s="182" t="s">
        <v>23</v>
      </c>
      <c r="B80" s="183" t="s">
        <v>24</v>
      </c>
      <c r="C80" s="184" t="str">
        <f>+bendras!A363</f>
        <v>PIRMADIENIS</v>
      </c>
      <c r="D80" s="186">
        <f>+bendras!B363</f>
        <v>44144</v>
      </c>
      <c r="E80" s="184" t="str">
        <f>+bendras!A371</f>
        <v>ANTRADIENIS</v>
      </c>
      <c r="F80" s="186">
        <f>+bendras!B371</f>
        <v>44145</v>
      </c>
      <c r="G80" s="184" t="str">
        <f>+bendras!A379</f>
        <v>TREČIADIENIS</v>
      </c>
      <c r="H80" s="186">
        <f>+bendras!B379</f>
        <v>44146</v>
      </c>
      <c r="I80" s="184" t="str">
        <f>+bendras!A387</f>
        <v>KETVIRTADIENIS</v>
      </c>
      <c r="J80" s="186">
        <f>+bendras!B387</f>
        <v>44147</v>
      </c>
      <c r="K80" s="184" t="str">
        <f>+bendras!A395</f>
        <v>PENKTADIENIS</v>
      </c>
      <c r="L80" s="186">
        <f>+bendras!B395</f>
        <v>44148</v>
      </c>
      <c r="M80" s="184" t="str">
        <f>+bendras!A403</f>
        <v>ŠEŠTADIENIS</v>
      </c>
      <c r="N80" s="187">
        <f>+bendras!B403</f>
        <v>44149</v>
      </c>
    </row>
    <row r="81" spans="1:14" ht="65.25" customHeight="1">
      <c r="A81" s="133" t="s">
        <v>1</v>
      </c>
      <c r="B81" s="176" t="s">
        <v>28</v>
      </c>
      <c r="C81" s="177">
        <f>+bendras!E363</f>
        <v>0</v>
      </c>
      <c r="D81" s="178">
        <f>+bendras!F363</f>
        <v>0</v>
      </c>
      <c r="E81" s="177">
        <f>+bendras!E371</f>
        <v>0</v>
      </c>
      <c r="F81" s="178">
        <f>+bendras!F371</f>
        <v>0</v>
      </c>
      <c r="G81" s="177">
        <f>+bendras!E379</f>
        <v>0</v>
      </c>
      <c r="H81" s="178">
        <f>+bendras!F379</f>
        <v>0</v>
      </c>
      <c r="I81" s="177" t="str">
        <f>+bendras!E387</f>
        <v>BENDROJI KINEZITERAPIJA
Pratybos
doc. Laura Valonytė-Burneikienė
</v>
      </c>
      <c r="J81" s="178" t="str">
        <f>+bendras!F387</f>
        <v>Kineziterapijos salė</v>
      </c>
      <c r="K81" s="177">
        <f>+bendras!E395</f>
        <v>0</v>
      </c>
      <c r="L81" s="178">
        <f>+bendras!F395</f>
        <v>0</v>
      </c>
      <c r="M81" s="177">
        <f>+bendras!E403</f>
        <v>0</v>
      </c>
      <c r="N81" s="145">
        <f>+bendras!F403</f>
        <v>0</v>
      </c>
    </row>
    <row r="82" spans="1:14" ht="79.5" customHeight="1">
      <c r="A82" s="138" t="s">
        <v>2</v>
      </c>
      <c r="B82" s="179" t="s">
        <v>29</v>
      </c>
      <c r="C82" s="177">
        <f>+bendras!E364</f>
        <v>0</v>
      </c>
      <c r="D82" s="178">
        <f>+bendras!F364</f>
        <v>0</v>
      </c>
      <c r="E82" s="177">
        <f>+bendras!E372</f>
        <v>0</v>
      </c>
      <c r="F82" s="177">
        <f>+bendras!F372</f>
        <v>0</v>
      </c>
      <c r="G82" s="177">
        <f>+bendras!E380</f>
        <v>0</v>
      </c>
      <c r="H82" s="177">
        <f>+bendras!F380</f>
        <v>0</v>
      </c>
      <c r="I82" s="177" t="str">
        <f>+bendras!E388</f>
        <v>BENDROJI KINEZITERAPIJA
Pratybos
doc. Laura Valonytė-Burneikienė
</v>
      </c>
      <c r="J82" s="177" t="str">
        <f>+bendras!F388</f>
        <v>Kineziterapijos salė</v>
      </c>
      <c r="K82" s="177">
        <f>+bendras!E396</f>
        <v>0</v>
      </c>
      <c r="L82" s="177">
        <f>+bendras!F396</f>
        <v>0</v>
      </c>
      <c r="M82" s="177">
        <f>+bendras!E404</f>
        <v>0</v>
      </c>
      <c r="N82" s="188">
        <f>+bendras!F404</f>
        <v>0</v>
      </c>
    </row>
    <row r="83" spans="1:14" ht="36.75" customHeight="1">
      <c r="A83" s="189" t="s">
        <v>25</v>
      </c>
      <c r="B83" s="180" t="s">
        <v>30</v>
      </c>
      <c r="C83" s="181">
        <f>+bendras!E365</f>
        <v>0</v>
      </c>
      <c r="D83" s="196">
        <f>+bendras!F365</f>
        <v>0</v>
      </c>
      <c r="E83" s="181">
        <f>+bendras!E373</f>
        <v>0</v>
      </c>
      <c r="F83" s="181">
        <f>+bendras!F373</f>
        <v>0</v>
      </c>
      <c r="G83" s="181">
        <f>+bendras!E381</f>
        <v>0</v>
      </c>
      <c r="H83" s="181">
        <f>+bendras!F381</f>
        <v>0</v>
      </c>
      <c r="I83" s="181">
        <f>+bendras!E389</f>
        <v>0</v>
      </c>
      <c r="J83" s="181">
        <f>+bendras!F389</f>
        <v>0</v>
      </c>
      <c r="K83" s="181">
        <f>+bendras!E397</f>
        <v>0</v>
      </c>
      <c r="L83" s="181">
        <f>+bendras!F397</f>
        <v>0</v>
      </c>
      <c r="M83" s="181">
        <f>+bendras!E405</f>
        <v>0</v>
      </c>
      <c r="N83" s="190">
        <f>+bendras!F405</f>
        <v>0</v>
      </c>
    </row>
    <row r="84" spans="1:14" ht="53.25" customHeight="1">
      <c r="A84" s="133" t="s">
        <v>3</v>
      </c>
      <c r="B84" s="176" t="s">
        <v>31</v>
      </c>
      <c r="C84" s="177">
        <f>+bendras!E366</f>
        <v>0</v>
      </c>
      <c r="D84" s="178">
        <f>+bendras!F366</f>
        <v>0</v>
      </c>
      <c r="E84" s="177">
        <f>+bendras!E374</f>
        <v>0</v>
      </c>
      <c r="F84" s="177">
        <f>+bendras!F374</f>
        <v>0</v>
      </c>
      <c r="G84" s="177" t="str">
        <f>+bendras!E382</f>
        <v>INFORMACINĖS TECHNOLOGIJOS
Lekt. Jovita Balčiūnienė</v>
      </c>
      <c r="H84" s="177" t="str">
        <f>+bendras!F382</f>
        <v>103/208*</v>
      </c>
      <c r="I84" s="177" t="str">
        <f>+bendras!E390</f>
        <v>ANATOMIJA, FIZIOLOGIJA IR PATOLOGIJA
Lekt. Lina Jaruševičienė</v>
      </c>
      <c r="J84" s="177" t="str">
        <f>+bendras!F390</f>
        <v>312</v>
      </c>
      <c r="K84" s="177">
        <f>+bendras!E398</f>
        <v>0</v>
      </c>
      <c r="L84" s="177">
        <f>+bendras!F398</f>
        <v>0</v>
      </c>
      <c r="M84" s="177">
        <f>+bendras!E406</f>
        <v>0</v>
      </c>
      <c r="N84" s="188">
        <f>+bendras!F406</f>
        <v>0</v>
      </c>
    </row>
    <row r="85" spans="1:14" ht="55.5" customHeight="1">
      <c r="A85" s="133" t="s">
        <v>4</v>
      </c>
      <c r="B85" s="176" t="s">
        <v>32</v>
      </c>
      <c r="C85" s="177">
        <f>+bendras!E367</f>
        <v>0</v>
      </c>
      <c r="D85" s="178">
        <f>+bendras!F367</f>
        <v>0</v>
      </c>
      <c r="E85" s="177">
        <f>+bendras!E375</f>
        <v>0</v>
      </c>
      <c r="F85" s="177">
        <f>+bendras!F375</f>
        <v>0</v>
      </c>
      <c r="G85" s="177" t="str">
        <f>+bendras!E383</f>
        <v>INFORMACINĖS TECHNOLOGIJOS
Lekt. Jovita Balčiūnienė</v>
      </c>
      <c r="H85" s="177" t="str">
        <f>+bendras!F383</f>
        <v>103/208</v>
      </c>
      <c r="I85" s="177" t="str">
        <f>+bendras!E391</f>
        <v>ANATOMIJA, FIZIOLOGIJA IR PATOLOGIJA
Lekt. Lina Jaruševičienė</v>
      </c>
      <c r="J85" s="177" t="str">
        <f>+bendras!F391</f>
        <v>312</v>
      </c>
      <c r="K85" s="177">
        <f>+bendras!E399</f>
        <v>0</v>
      </c>
      <c r="L85" s="177">
        <f>+bendras!F399</f>
        <v>0</v>
      </c>
      <c r="M85" s="177">
        <f>+bendras!E407</f>
        <v>0</v>
      </c>
      <c r="N85" s="188">
        <f>+bendras!F407</f>
        <v>0</v>
      </c>
    </row>
    <row r="86" spans="1:14" ht="65.25" customHeight="1">
      <c r="A86" s="138" t="s">
        <v>5</v>
      </c>
      <c r="B86" s="179" t="s">
        <v>33</v>
      </c>
      <c r="C86" s="177">
        <f>+bendras!E368</f>
        <v>0</v>
      </c>
      <c r="D86" s="178">
        <f>+bendras!F368</f>
        <v>0</v>
      </c>
      <c r="E86" s="177">
        <f>+bendras!E376</f>
        <v>0</v>
      </c>
      <c r="F86" s="177">
        <f>+bendras!F376</f>
        <v>0</v>
      </c>
      <c r="G86" s="177" t="str">
        <f>+bendras!E384</f>
        <v>BIOETIKA
Lekt. Regina Špukienė</v>
      </c>
      <c r="H86" s="177" t="str">
        <f>+bendras!F384</f>
        <v>103</v>
      </c>
      <c r="I86" s="177" t="str">
        <f>+bendras!E392</f>
        <v>ANATOMIJA, FIZIOLOGIJA IR PATOLOGIJA
Lekt. Lina Jaruševičienė</v>
      </c>
      <c r="J86" s="177" t="str">
        <f>+bendras!F392</f>
        <v>312</v>
      </c>
      <c r="K86" s="177">
        <f>+bendras!E400</f>
        <v>0</v>
      </c>
      <c r="L86" s="177">
        <f>+bendras!F400</f>
        <v>0</v>
      </c>
      <c r="M86" s="177">
        <f>+bendras!E408</f>
        <v>0</v>
      </c>
      <c r="N86" s="188">
        <f>+bendras!F408</f>
        <v>0</v>
      </c>
    </row>
    <row r="87" spans="1:14" ht="65.25" customHeight="1">
      <c r="A87" s="133" t="s">
        <v>6</v>
      </c>
      <c r="B87" s="176" t="s">
        <v>34</v>
      </c>
      <c r="C87" s="177">
        <f>+bendras!E369</f>
        <v>0</v>
      </c>
      <c r="D87" s="178">
        <f>+bendras!F369</f>
        <v>0</v>
      </c>
      <c r="E87" s="177">
        <f>+bendras!E377</f>
        <v>0</v>
      </c>
      <c r="F87" s="177">
        <f>+bendras!F377</f>
        <v>0</v>
      </c>
      <c r="G87" s="177" t="str">
        <f>+bendras!E385</f>
        <v>BIOETIKA
Lekt. Regina Špukienė</v>
      </c>
      <c r="H87" s="177" t="str">
        <f>+bendras!F385</f>
        <v>103</v>
      </c>
      <c r="I87" s="177" t="str">
        <f>+bendras!E393</f>
        <v>ANATOMIJA, FIZIOLOGIJA IR PATOLOGIJA
Lekt. Lina Jaruševičienė</v>
      </c>
      <c r="J87" s="177" t="str">
        <f>+bendras!F393</f>
        <v>312</v>
      </c>
      <c r="K87" s="177">
        <f>+bendras!E401</f>
        <v>0</v>
      </c>
      <c r="L87" s="177">
        <f>+bendras!F401</f>
        <v>0</v>
      </c>
      <c r="M87" s="177">
        <f>+bendras!E409</f>
        <v>0</v>
      </c>
      <c r="N87" s="188">
        <f>+bendras!F409</f>
        <v>0</v>
      </c>
    </row>
    <row r="88" spans="1:14" ht="63" customHeight="1" thickBot="1">
      <c r="A88" s="191" t="s">
        <v>26</v>
      </c>
      <c r="B88" s="192" t="s">
        <v>35</v>
      </c>
      <c r="C88" s="193">
        <f>+bendras!E370</f>
        <v>0</v>
      </c>
      <c r="D88" s="197">
        <f>+bendras!F370</f>
        <v>0</v>
      </c>
      <c r="E88" s="193">
        <f>+bendras!E378</f>
        <v>0</v>
      </c>
      <c r="F88" s="194">
        <f>+bendras!F378</f>
        <v>0</v>
      </c>
      <c r="G88" s="193">
        <f>+bendras!E386</f>
        <v>0</v>
      </c>
      <c r="H88" s="193">
        <f>+bendras!F386</f>
        <v>0</v>
      </c>
      <c r="I88" s="193">
        <f>+bendras!E394</f>
        <v>0</v>
      </c>
      <c r="J88" s="193">
        <f>+bendras!F394</f>
        <v>0</v>
      </c>
      <c r="K88" s="193">
        <f>+bendras!E402</f>
        <v>0</v>
      </c>
      <c r="L88" s="193">
        <f>+bendras!F402</f>
        <v>0</v>
      </c>
      <c r="M88" s="193">
        <f>+bendras!E410</f>
        <v>0</v>
      </c>
      <c r="N88" s="195">
        <f>+bendras!F410</f>
        <v>0</v>
      </c>
    </row>
    <row r="89" ht="36.75" customHeight="1" thickBot="1"/>
    <row r="90" spans="1:14" ht="36.75" customHeight="1">
      <c r="A90" s="182" t="s">
        <v>23</v>
      </c>
      <c r="B90" s="183" t="s">
        <v>24</v>
      </c>
      <c r="C90" s="184" t="str">
        <f>+bendras!A411</f>
        <v>PIRMADIENIS</v>
      </c>
      <c r="D90" s="186">
        <f>+bendras!B411</f>
        <v>44151</v>
      </c>
      <c r="E90" s="184" t="str">
        <f>+bendras!A419</f>
        <v>ANTRADIENIS</v>
      </c>
      <c r="F90" s="186">
        <f>+bendras!B419</f>
        <v>44152</v>
      </c>
      <c r="G90" s="184" t="str">
        <f>+bendras!A427</f>
        <v>TREČIADIENIS</v>
      </c>
      <c r="H90" s="186">
        <f>+bendras!B427</f>
        <v>44153</v>
      </c>
      <c r="I90" s="184" t="str">
        <f>+bendras!A435</f>
        <v>KETVIRTADIENIS</v>
      </c>
      <c r="J90" s="186">
        <f>+bendras!B435</f>
        <v>44154</v>
      </c>
      <c r="K90" s="184" t="str">
        <f>+bendras!A443</f>
        <v>PENKTADIENIS</v>
      </c>
      <c r="L90" s="186">
        <f>+bendras!B443</f>
        <v>44155</v>
      </c>
      <c r="M90" s="184" t="str">
        <f>+bendras!A451</f>
        <v>ŠEŠTADIENIS</v>
      </c>
      <c r="N90" s="187">
        <f>+bendras!B451</f>
        <v>44156</v>
      </c>
    </row>
    <row r="91" spans="1:14" ht="64.5" customHeight="1">
      <c r="A91" s="133" t="s">
        <v>1</v>
      </c>
      <c r="B91" s="176" t="s">
        <v>28</v>
      </c>
      <c r="C91" s="177">
        <f>+bendras!E411</f>
        <v>0</v>
      </c>
      <c r="D91" s="178">
        <f>+bendras!F411</f>
        <v>0</v>
      </c>
      <c r="E91" s="177">
        <f>+bendras!E419</f>
        <v>0</v>
      </c>
      <c r="F91" s="178">
        <f>+bendras!F419</f>
        <v>0</v>
      </c>
      <c r="G91" s="177">
        <f>+bendras!E427</f>
        <v>0</v>
      </c>
      <c r="H91" s="178">
        <f>+bendras!F427</f>
        <v>0</v>
      </c>
      <c r="I91" s="177" t="str">
        <f>+bendras!E435</f>
        <v>BENDROJI KINEZITERAPIJA
Pratybos
doc. Laura Valonytė-Burneikienė
</v>
      </c>
      <c r="J91" s="178" t="str">
        <f>+bendras!F435</f>
        <v>Kineziterapijos salė</v>
      </c>
      <c r="K91" s="177">
        <f>+bendras!E443</f>
        <v>0</v>
      </c>
      <c r="L91" s="178">
        <f>+bendras!F443</f>
        <v>0</v>
      </c>
      <c r="M91" s="177">
        <f>+bendras!E451</f>
        <v>0</v>
      </c>
      <c r="N91" s="145">
        <f>+bendras!F451</f>
        <v>0</v>
      </c>
    </row>
    <row r="92" spans="1:14" ht="72" customHeight="1">
      <c r="A92" s="138" t="s">
        <v>2</v>
      </c>
      <c r="B92" s="179" t="s">
        <v>29</v>
      </c>
      <c r="C92" s="177">
        <f>+bendras!E412</f>
        <v>0</v>
      </c>
      <c r="D92" s="177">
        <f>+bendras!F412</f>
        <v>0</v>
      </c>
      <c r="E92" s="177">
        <f>+bendras!E420</f>
        <v>0</v>
      </c>
      <c r="F92" s="177">
        <f>+bendras!F420</f>
        <v>0</v>
      </c>
      <c r="G92" s="177">
        <f>+bendras!E428</f>
        <v>0</v>
      </c>
      <c r="H92" s="177">
        <f>+bendras!F428</f>
        <v>0</v>
      </c>
      <c r="I92" s="177" t="str">
        <f>+bendras!E436</f>
        <v>BENDROJI KINEZITERAPIJA
Pratybos
doc. Laura Valonytė-Burneikienė
</v>
      </c>
      <c r="J92" s="177" t="str">
        <f>+bendras!F436</f>
        <v>Kineziterapijos salė</v>
      </c>
      <c r="K92" s="177">
        <f>+bendras!E444</f>
        <v>0</v>
      </c>
      <c r="L92" s="177">
        <f>+bendras!F444</f>
        <v>0</v>
      </c>
      <c r="M92" s="177">
        <f>+bendras!E452</f>
        <v>0</v>
      </c>
      <c r="N92" s="188">
        <f>+bendras!F452</f>
        <v>0</v>
      </c>
    </row>
    <row r="93" spans="1:14" ht="36.75" customHeight="1">
      <c r="A93" s="189" t="s">
        <v>25</v>
      </c>
      <c r="B93" s="180" t="s">
        <v>30</v>
      </c>
      <c r="C93" s="181">
        <f>+bendras!E413</f>
        <v>0</v>
      </c>
      <c r="D93" s="181">
        <f>+bendras!F413</f>
        <v>0</v>
      </c>
      <c r="E93" s="181">
        <f>+bendras!E421</f>
        <v>0</v>
      </c>
      <c r="F93" s="181">
        <f>+bendras!F421</f>
        <v>0</v>
      </c>
      <c r="G93" s="181">
        <f>+bendras!E429</f>
        <v>0</v>
      </c>
      <c r="H93" s="181">
        <f>+bendras!F429</f>
        <v>0</v>
      </c>
      <c r="I93" s="181">
        <f>+bendras!E437</f>
        <v>0</v>
      </c>
      <c r="J93" s="181">
        <f>+bendras!F437</f>
        <v>0</v>
      </c>
      <c r="K93" s="181">
        <f>+bendras!E445</f>
        <v>0</v>
      </c>
      <c r="L93" s="181">
        <f>+bendras!F445</f>
        <v>0</v>
      </c>
      <c r="M93" s="181">
        <f>+bendras!E453</f>
        <v>0</v>
      </c>
      <c r="N93" s="190">
        <f>+bendras!F453</f>
        <v>0</v>
      </c>
    </row>
    <row r="94" spans="1:14" ht="63" customHeight="1">
      <c r="A94" s="133" t="s">
        <v>3</v>
      </c>
      <c r="B94" s="176" t="s">
        <v>31</v>
      </c>
      <c r="C94" s="177">
        <f>+bendras!E414</f>
        <v>0</v>
      </c>
      <c r="D94" s="177">
        <f>+bendras!F414</f>
        <v>0</v>
      </c>
      <c r="E94" s="177">
        <f>+bendras!E422</f>
        <v>0</v>
      </c>
      <c r="F94" s="177">
        <f>+bendras!F422</f>
        <v>0</v>
      </c>
      <c r="G94" s="177">
        <f>+bendras!E430</f>
        <v>0</v>
      </c>
      <c r="H94" s="177">
        <f>+bendras!F430</f>
        <v>0</v>
      </c>
      <c r="I94" s="177" t="str">
        <f>+bendras!E438</f>
        <v>ANATOMIJA, FIZIOLOGIJA IR PATOLOGIJA
Lekt. Lina Jaruševičienė</v>
      </c>
      <c r="J94" s="177" t="str">
        <f>+bendras!F438</f>
        <v>312</v>
      </c>
      <c r="K94" s="177">
        <f>+bendras!E446</f>
        <v>0</v>
      </c>
      <c r="L94" s="177">
        <f>+bendras!F446</f>
        <v>0</v>
      </c>
      <c r="M94" s="177">
        <f>+bendras!E454</f>
        <v>0</v>
      </c>
      <c r="N94" s="188">
        <f>+bendras!F454</f>
        <v>0</v>
      </c>
    </row>
    <row r="95" spans="1:14" ht="53.25" customHeight="1">
      <c r="A95" s="133" t="s">
        <v>4</v>
      </c>
      <c r="B95" s="176" t="s">
        <v>32</v>
      </c>
      <c r="C95" s="177">
        <f>+bendras!E415</f>
        <v>0</v>
      </c>
      <c r="D95" s="177">
        <f>+bendras!F415</f>
        <v>0</v>
      </c>
      <c r="E95" s="177">
        <f>+bendras!E423</f>
        <v>0</v>
      </c>
      <c r="F95" s="177">
        <f>+bendras!F423</f>
        <v>0</v>
      </c>
      <c r="G95" s="177">
        <f>+bendras!E431</f>
        <v>0</v>
      </c>
      <c r="H95" s="177">
        <f>+bendras!F431</f>
        <v>0</v>
      </c>
      <c r="I95" s="177" t="str">
        <f>+bendras!E439</f>
        <v>ANATOMIJA, FIZIOLOGIJA IR PATOLOGIJA
Lekt. Lina Jaruševičienė</v>
      </c>
      <c r="J95" s="177" t="str">
        <f>+bendras!F439</f>
        <v>312</v>
      </c>
      <c r="K95" s="177">
        <f>+bendras!E447</f>
        <v>0</v>
      </c>
      <c r="L95" s="177">
        <f>+bendras!F447</f>
        <v>0</v>
      </c>
      <c r="M95" s="177">
        <f>+bendras!E455</f>
        <v>0</v>
      </c>
      <c r="N95" s="188">
        <f>+bendras!F455</f>
        <v>0</v>
      </c>
    </row>
    <row r="96" spans="1:14" ht="54" customHeight="1">
      <c r="A96" s="138" t="s">
        <v>5</v>
      </c>
      <c r="B96" s="179" t="s">
        <v>33</v>
      </c>
      <c r="C96" s="177">
        <f>+bendras!E416</f>
        <v>0</v>
      </c>
      <c r="D96" s="177">
        <f>+bendras!F416</f>
        <v>0</v>
      </c>
      <c r="E96" s="177">
        <f>+bendras!E424</f>
        <v>0</v>
      </c>
      <c r="F96" s="177">
        <f>+bendras!F424</f>
        <v>0</v>
      </c>
      <c r="G96" s="177" t="str">
        <f>+bendras!E432</f>
        <v>BIOETIKA
Lekt. Regina Špukienė</v>
      </c>
      <c r="H96" s="177" t="str">
        <f>+bendras!F432</f>
        <v>103</v>
      </c>
      <c r="I96" s="177" t="str">
        <f>+bendras!E440</f>
        <v>ANATOMIJA, FIZIOLOGIJA IR PATOLOGIJA
Lekt. Lina Jaruševičienė</v>
      </c>
      <c r="J96" s="177" t="str">
        <f>+bendras!F440</f>
        <v>312</v>
      </c>
      <c r="K96" s="177">
        <f>+bendras!E448</f>
        <v>0</v>
      </c>
      <c r="L96" s="177">
        <f>+bendras!F448</f>
        <v>0</v>
      </c>
      <c r="M96" s="177">
        <f>+bendras!E456</f>
        <v>0</v>
      </c>
      <c r="N96" s="188">
        <f>+bendras!F456</f>
        <v>0</v>
      </c>
    </row>
    <row r="97" spans="1:14" ht="60.75" customHeight="1">
      <c r="A97" s="133" t="s">
        <v>6</v>
      </c>
      <c r="B97" s="176" t="s">
        <v>34</v>
      </c>
      <c r="C97" s="177">
        <f>+bendras!E417</f>
        <v>0</v>
      </c>
      <c r="D97" s="177">
        <f>+bendras!F417</f>
        <v>0</v>
      </c>
      <c r="E97" s="177">
        <f>+bendras!E425</f>
        <v>0</v>
      </c>
      <c r="F97" s="177">
        <f>+bendras!F425</f>
        <v>0</v>
      </c>
      <c r="G97" s="177" t="str">
        <f>+bendras!E433</f>
        <v>BIOETIKA
Lekt. Regina Špukienė</v>
      </c>
      <c r="H97" s="177" t="str">
        <f>+bendras!F433</f>
        <v>103</v>
      </c>
      <c r="I97" s="177" t="str">
        <f>+bendras!E441</f>
        <v>ANATOMIJA, FIZIOLOGIJA IR PATOLOGIJA
Lekt. Lina Jaruševičienė</v>
      </c>
      <c r="J97" s="177" t="str">
        <f>+bendras!F441</f>
        <v>312</v>
      </c>
      <c r="K97" s="177">
        <f>+bendras!E449</f>
        <v>0</v>
      </c>
      <c r="L97" s="177">
        <f>+bendras!F449</f>
        <v>0</v>
      </c>
      <c r="M97" s="177">
        <f>+bendras!E457</f>
        <v>0</v>
      </c>
      <c r="N97" s="188">
        <f>+bendras!F457</f>
        <v>0</v>
      </c>
    </row>
    <row r="98" spans="1:14" ht="36.75" customHeight="1" thickBot="1">
      <c r="A98" s="191" t="s">
        <v>26</v>
      </c>
      <c r="B98" s="192" t="s">
        <v>35</v>
      </c>
      <c r="C98" s="193">
        <f>+bendras!E418</f>
        <v>0</v>
      </c>
      <c r="D98" s="193">
        <f>+bendras!F418</f>
        <v>0</v>
      </c>
      <c r="E98" s="193">
        <f>+bendras!E426</f>
        <v>0</v>
      </c>
      <c r="F98" s="194">
        <f>+bendras!F426</f>
        <v>0</v>
      </c>
      <c r="G98" s="193">
        <f>+bendras!E434</f>
        <v>0</v>
      </c>
      <c r="H98" s="193">
        <f>+bendras!F434</f>
        <v>0</v>
      </c>
      <c r="I98" s="193">
        <f>+bendras!E442</f>
        <v>0</v>
      </c>
      <c r="J98" s="193">
        <f>+bendras!F442</f>
        <v>0</v>
      </c>
      <c r="K98" s="193">
        <f>+bendras!E450</f>
        <v>0</v>
      </c>
      <c r="L98" s="193">
        <f>+bendras!F450</f>
        <v>0</v>
      </c>
      <c r="M98" s="193">
        <f>+bendras!E458</f>
        <v>0</v>
      </c>
      <c r="N98" s="195">
        <f>+bendras!F458</f>
        <v>0</v>
      </c>
    </row>
    <row r="99" ht="36.75" customHeight="1" thickBot="1"/>
    <row r="100" spans="1:14" ht="36.75" customHeight="1">
      <c r="A100" s="182" t="s">
        <v>23</v>
      </c>
      <c r="B100" s="183" t="s">
        <v>24</v>
      </c>
      <c r="C100" s="184" t="str">
        <f>+bendras!A459</f>
        <v>PIRMADIENIS</v>
      </c>
      <c r="D100" s="186">
        <f>+bendras!B459</f>
        <v>44158</v>
      </c>
      <c r="E100" s="184" t="str">
        <f>+bendras!A467</f>
        <v>ANTRADIENIS</v>
      </c>
      <c r="F100" s="186">
        <f>+bendras!B467</f>
        <v>44159</v>
      </c>
      <c r="G100" s="184" t="str">
        <f>+bendras!A475</f>
        <v>TREČIADIENIS</v>
      </c>
      <c r="H100" s="186">
        <f>+bendras!B475</f>
        <v>44160</v>
      </c>
      <c r="I100" s="184" t="str">
        <f>+bendras!A483</f>
        <v>KETVIRTADIENIS</v>
      </c>
      <c r="J100" s="186">
        <f>+bendras!B483</f>
        <v>44161</v>
      </c>
      <c r="K100" s="184" t="str">
        <f>+bendras!A491</f>
        <v>PENKTADIENIS</v>
      </c>
      <c r="L100" s="186">
        <f>+bendras!B491</f>
        <v>44162</v>
      </c>
      <c r="M100" s="184" t="str">
        <f>+bendras!A499</f>
        <v>ŠEŠTADIENIS</v>
      </c>
      <c r="N100" s="187">
        <f>+bendras!B499</f>
        <v>44163</v>
      </c>
    </row>
    <row r="101" spans="1:14" ht="69" customHeight="1">
      <c r="A101" s="133" t="s">
        <v>1</v>
      </c>
      <c r="B101" s="176" t="s">
        <v>28</v>
      </c>
      <c r="C101" s="177">
        <f>+bendras!E459</f>
        <v>0</v>
      </c>
      <c r="D101" s="178">
        <f>+bendras!F467</f>
        <v>0</v>
      </c>
      <c r="E101" s="177">
        <f>+bendras!E467</f>
        <v>0</v>
      </c>
      <c r="F101" s="178">
        <f>+bendras!F467</f>
        <v>0</v>
      </c>
      <c r="G101" s="177">
        <f>+bendras!E475</f>
        <v>0</v>
      </c>
      <c r="H101" s="178">
        <f>+bendras!F475</f>
        <v>0</v>
      </c>
      <c r="I101" s="177" t="str">
        <f>+bendras!E483</f>
        <v>BENDROJI KINEZITERAPIJA
Pratybos
doc. Laura Valonytė-Burneikienė
</v>
      </c>
      <c r="J101" s="178" t="str">
        <f>+bendras!F483</f>
        <v>Kineziterapijos salė</v>
      </c>
      <c r="K101" s="177">
        <f>+bendras!E491</f>
        <v>0</v>
      </c>
      <c r="L101" s="178">
        <f>+bendras!F491</f>
        <v>0</v>
      </c>
      <c r="M101" s="177">
        <f>+bendras!E499</f>
        <v>0</v>
      </c>
      <c r="N101" s="145">
        <f>+bendras!F499</f>
        <v>0</v>
      </c>
    </row>
    <row r="102" spans="1:14" ht="68.25" customHeight="1">
      <c r="A102" s="138" t="s">
        <v>2</v>
      </c>
      <c r="B102" s="179" t="s">
        <v>29</v>
      </c>
      <c r="C102" s="177">
        <f>+bendras!E460</f>
        <v>0</v>
      </c>
      <c r="D102" s="177">
        <f>+bendras!F468</f>
        <v>0</v>
      </c>
      <c r="E102" s="177">
        <f>+bendras!E468</f>
        <v>0</v>
      </c>
      <c r="F102" s="177">
        <f>+bendras!F468</f>
        <v>0</v>
      </c>
      <c r="G102" s="177">
        <f>+bendras!E476</f>
        <v>0</v>
      </c>
      <c r="H102" s="177">
        <f>+bendras!F476</f>
        <v>0</v>
      </c>
      <c r="I102" s="177" t="str">
        <f>+bendras!E484</f>
        <v>BENDROJI KINEZITERAPIJA
Pratybos
doc. Laura Valonytė-Burneikienė
</v>
      </c>
      <c r="J102" s="177" t="str">
        <f>+bendras!F484</f>
        <v>Kineziterapijos salė</v>
      </c>
      <c r="K102" s="177">
        <f>+bendras!E492</f>
        <v>0</v>
      </c>
      <c r="L102" s="177">
        <f>+bendras!F492</f>
        <v>0</v>
      </c>
      <c r="M102" s="177">
        <f>+bendras!E500</f>
        <v>0</v>
      </c>
      <c r="N102" s="188">
        <f>+bendras!F500</f>
        <v>0</v>
      </c>
    </row>
    <row r="103" spans="1:14" ht="36.75" customHeight="1">
      <c r="A103" s="189" t="s">
        <v>25</v>
      </c>
      <c r="B103" s="180" t="s">
        <v>30</v>
      </c>
      <c r="C103" s="181">
        <f>+bendras!E461</f>
        <v>0</v>
      </c>
      <c r="D103" s="181">
        <f>+bendras!F469</f>
        <v>0</v>
      </c>
      <c r="E103" s="181">
        <f>+bendras!E469</f>
        <v>0</v>
      </c>
      <c r="F103" s="181">
        <f>+bendras!F469</f>
        <v>0</v>
      </c>
      <c r="G103" s="181">
        <f>+bendras!E477</f>
        <v>0</v>
      </c>
      <c r="H103" s="181">
        <f>+bendras!F477</f>
        <v>0</v>
      </c>
      <c r="I103" s="181">
        <f>+bendras!E485</f>
        <v>0</v>
      </c>
      <c r="J103" s="181">
        <f>+bendras!F485</f>
        <v>0</v>
      </c>
      <c r="K103" s="181">
        <f>+bendras!E493</f>
        <v>0</v>
      </c>
      <c r="L103" s="181">
        <f>+bendras!F493</f>
        <v>0</v>
      </c>
      <c r="M103" s="181">
        <f>+bendras!E501</f>
        <v>0</v>
      </c>
      <c r="N103" s="190">
        <f>+bendras!F501</f>
        <v>0</v>
      </c>
    </row>
    <row r="104" spans="1:14" ht="57.75" customHeight="1">
      <c r="A104" s="133" t="s">
        <v>3</v>
      </c>
      <c r="B104" s="176" t="s">
        <v>31</v>
      </c>
      <c r="C104" s="177">
        <f>+bendras!E462</f>
        <v>0</v>
      </c>
      <c r="D104" s="177">
        <f>+bendras!F470</f>
        <v>0</v>
      </c>
      <c r="E104" s="177">
        <f>+bendras!E470</f>
        <v>0</v>
      </c>
      <c r="F104" s="177">
        <f>+bendras!F470</f>
        <v>0</v>
      </c>
      <c r="G104" s="177">
        <f>+bendras!E478</f>
        <v>0</v>
      </c>
      <c r="H104" s="177">
        <f>+bendras!F478</f>
        <v>0</v>
      </c>
      <c r="I104" s="177" t="str">
        <f>+bendras!E486</f>
        <v>ANATOMIJA, FIZIOLOGIJA IR PATOLOGIJA
Lekt. Lina Jaruševičienė</v>
      </c>
      <c r="J104" s="177" t="str">
        <f>+bendras!F486</f>
        <v>312</v>
      </c>
      <c r="K104" s="177">
        <f>+bendras!E494</f>
        <v>0</v>
      </c>
      <c r="L104" s="177">
        <f>+bendras!F494</f>
        <v>0</v>
      </c>
      <c r="M104" s="177">
        <f>+bendras!E502</f>
        <v>0</v>
      </c>
      <c r="N104" s="188">
        <f>+bendras!F502</f>
        <v>0</v>
      </c>
    </row>
    <row r="105" spans="1:14" ht="57.75" customHeight="1">
      <c r="A105" s="133" t="s">
        <v>4</v>
      </c>
      <c r="B105" s="176" t="s">
        <v>32</v>
      </c>
      <c r="C105" s="177">
        <f>+bendras!E463</f>
        <v>0</v>
      </c>
      <c r="D105" s="177">
        <f>+bendras!F471</f>
        <v>0</v>
      </c>
      <c r="E105" s="177">
        <f>+bendras!E471</f>
        <v>0</v>
      </c>
      <c r="F105" s="177">
        <f>+bendras!F471</f>
        <v>0</v>
      </c>
      <c r="G105" s="177">
        <f>+bendras!E479</f>
        <v>0</v>
      </c>
      <c r="H105" s="177">
        <f>+bendras!F479</f>
        <v>0</v>
      </c>
      <c r="I105" s="177" t="str">
        <f>+bendras!E487</f>
        <v>ANATOMIJA, FIZIOLOGIJA IR PATOLOGIJA
Lekt. Lina Jaruševičienė</v>
      </c>
      <c r="J105" s="177" t="str">
        <f>+bendras!F487</f>
        <v>312</v>
      </c>
      <c r="K105" s="177">
        <f>+bendras!E495</f>
        <v>0</v>
      </c>
      <c r="L105" s="177">
        <f>+bendras!F495</f>
        <v>0</v>
      </c>
      <c r="M105" s="177">
        <f>+bendras!E503</f>
        <v>0</v>
      </c>
      <c r="N105" s="188">
        <f>+bendras!F503</f>
        <v>0</v>
      </c>
    </row>
    <row r="106" spans="1:14" ht="57.75" customHeight="1">
      <c r="A106" s="138" t="s">
        <v>5</v>
      </c>
      <c r="B106" s="179" t="s">
        <v>33</v>
      </c>
      <c r="C106" s="177">
        <f>+bendras!E464</f>
        <v>0</v>
      </c>
      <c r="D106" s="177">
        <f>+bendras!F472</f>
        <v>0</v>
      </c>
      <c r="E106" s="177">
        <f>+bendras!E472</f>
        <v>0</v>
      </c>
      <c r="F106" s="177">
        <f>+bendras!F472</f>
        <v>0</v>
      </c>
      <c r="G106" s="177">
        <f>+bendras!E480</f>
        <v>0</v>
      </c>
      <c r="H106" s="177">
        <f>+bendras!F480</f>
        <v>0</v>
      </c>
      <c r="I106" s="177" t="str">
        <f>+bendras!E488</f>
        <v>ANATOMIJA, FIZIOLOGIJA IR PATOLOGIJA
Lekt. Lina Jaruševičienė</v>
      </c>
      <c r="J106" s="177" t="str">
        <f>+bendras!F488</f>
        <v>312</v>
      </c>
      <c r="K106" s="177">
        <f>+bendras!E496</f>
        <v>0</v>
      </c>
      <c r="L106" s="177">
        <f>+bendras!F496</f>
        <v>0</v>
      </c>
      <c r="M106" s="177">
        <f>+bendras!E504</f>
        <v>0</v>
      </c>
      <c r="N106" s="188">
        <f>+bendras!F504</f>
        <v>0</v>
      </c>
    </row>
    <row r="107" spans="1:14" ht="63" customHeight="1">
      <c r="A107" s="133" t="s">
        <v>6</v>
      </c>
      <c r="B107" s="176" t="s">
        <v>34</v>
      </c>
      <c r="C107" s="177">
        <f>+bendras!E465</f>
        <v>0</v>
      </c>
      <c r="D107" s="177">
        <f>+bendras!F473</f>
        <v>0</v>
      </c>
      <c r="E107" s="177">
        <f>+bendras!E473</f>
        <v>0</v>
      </c>
      <c r="F107" s="177">
        <f>+bendras!F473</f>
        <v>0</v>
      </c>
      <c r="G107" s="177">
        <f>+bendras!E481</f>
        <v>0</v>
      </c>
      <c r="H107" s="177">
        <f>+bendras!F481</f>
        <v>0</v>
      </c>
      <c r="I107" s="177" t="str">
        <f>+bendras!E489</f>
        <v>ANATOMIJA, FIZIOLOGIJA IR PATOLOGIJA
Lekt. Lina Jaruševičienė</v>
      </c>
      <c r="J107" s="177" t="str">
        <f>+bendras!F489</f>
        <v>312</v>
      </c>
      <c r="K107" s="177">
        <f>+bendras!E497</f>
        <v>0</v>
      </c>
      <c r="L107" s="177">
        <f>+bendras!F497</f>
        <v>0</v>
      </c>
      <c r="M107" s="177">
        <f>+bendras!E505</f>
        <v>0</v>
      </c>
      <c r="N107" s="188">
        <f>+bendras!F505</f>
        <v>0</v>
      </c>
    </row>
    <row r="108" spans="1:14" ht="36.75" customHeight="1" thickBot="1">
      <c r="A108" s="191" t="s">
        <v>26</v>
      </c>
      <c r="B108" s="192" t="s">
        <v>35</v>
      </c>
      <c r="C108" s="193">
        <f>+bendras!E466</f>
        <v>0</v>
      </c>
      <c r="D108" s="193">
        <f>+bendras!F474</f>
        <v>0</v>
      </c>
      <c r="E108" s="193">
        <f>+bendras!E474</f>
        <v>0</v>
      </c>
      <c r="F108" s="194">
        <f>+bendras!F474</f>
        <v>0</v>
      </c>
      <c r="G108" s="193">
        <f>+bendras!E482</f>
        <v>0</v>
      </c>
      <c r="H108" s="193">
        <f>+bendras!F482</f>
        <v>0</v>
      </c>
      <c r="I108" s="193">
        <f>+bendras!E490</f>
        <v>0</v>
      </c>
      <c r="J108" s="193">
        <f>+bendras!F490</f>
        <v>0</v>
      </c>
      <c r="K108" s="193">
        <f>+bendras!E498</f>
        <v>0</v>
      </c>
      <c r="L108" s="193">
        <f>+bendras!F498</f>
        <v>0</v>
      </c>
      <c r="M108" s="193">
        <f>+bendras!E506</f>
        <v>0</v>
      </c>
      <c r="N108" s="195">
        <f>+bendras!F506</f>
        <v>0</v>
      </c>
    </row>
    <row r="109" ht="36.75" customHeight="1" thickBot="1"/>
    <row r="110" spans="1:14" ht="36.75" customHeight="1">
      <c r="A110" s="182" t="s">
        <v>23</v>
      </c>
      <c r="B110" s="183" t="s">
        <v>24</v>
      </c>
      <c r="C110" s="184" t="str">
        <f>+bendras!A507</f>
        <v>PIRMADIENIS</v>
      </c>
      <c r="D110" s="185">
        <v>44165</v>
      </c>
      <c r="E110" s="184" t="str">
        <f>+bendras!A515</f>
        <v>ANTRADIENIS</v>
      </c>
      <c r="F110" s="186">
        <f>+bendras!B515</f>
        <v>44166</v>
      </c>
      <c r="G110" s="184" t="str">
        <f>+bendras!A524</f>
        <v>TREČIADIENIS</v>
      </c>
      <c r="H110" s="186">
        <f>+bendras!B524</f>
        <v>44167</v>
      </c>
      <c r="I110" s="184" t="str">
        <f>+bendras!A532</f>
        <v>KETVIRTADIENIS</v>
      </c>
      <c r="J110" s="186">
        <f>+bendras!B532</f>
        <v>44168</v>
      </c>
      <c r="K110" s="184" t="str">
        <f>+bendras!A540</f>
        <v>PENKTADIENIS</v>
      </c>
      <c r="L110" s="186">
        <f>+bendras!B540</f>
        <v>44169</v>
      </c>
      <c r="M110" s="184" t="str">
        <f>+bendras!A548</f>
        <v>ŠEŠTADIENIS</v>
      </c>
      <c r="N110" s="187">
        <f>+bendras!B548</f>
        <v>44170</v>
      </c>
    </row>
    <row r="111" spans="1:14" ht="69" customHeight="1">
      <c r="A111" s="133" t="s">
        <v>1</v>
      </c>
      <c r="B111" s="176" t="s">
        <v>28</v>
      </c>
      <c r="C111" s="177">
        <f>+bendras!E469</f>
        <v>0</v>
      </c>
      <c r="D111" s="178">
        <f>+bendras!F477</f>
        <v>0</v>
      </c>
      <c r="E111" s="177">
        <f>+bendras!E477</f>
        <v>0</v>
      </c>
      <c r="F111" s="178">
        <f>+bendras!F477</f>
        <v>0</v>
      </c>
      <c r="G111" s="177" t="str">
        <f>+bendras!E524</f>
        <v>REABILITACIJA
Lekt. Daiva Gudzinevičienė</v>
      </c>
      <c r="H111" s="177" t="str">
        <f>+bendras!F524</f>
        <v>103</v>
      </c>
      <c r="I111" s="177" t="str">
        <f>+bendras!E532</f>
        <v>BENDROJI KINEZITERAPIJA
Pratybos
doc. Laura Valonytė-Burneikienė
</v>
      </c>
      <c r="J111" s="177" t="str">
        <f>+bendras!F532</f>
        <v>Kineziterapijos salė</v>
      </c>
      <c r="K111" s="177">
        <f>+bendras!E501</f>
        <v>0</v>
      </c>
      <c r="L111" s="178">
        <f>+bendras!F501</f>
        <v>0</v>
      </c>
      <c r="M111" s="177">
        <f>+bendras!E509</f>
        <v>0</v>
      </c>
      <c r="N111" s="145">
        <f>+bendras!F509</f>
        <v>0</v>
      </c>
    </row>
    <row r="112" spans="1:14" ht="68.25" customHeight="1">
      <c r="A112" s="138" t="s">
        <v>2</v>
      </c>
      <c r="B112" s="179" t="s">
        <v>29</v>
      </c>
      <c r="C112" s="177">
        <f>+bendras!E470</f>
        <v>0</v>
      </c>
      <c r="D112" s="177">
        <f>+bendras!F478</f>
        <v>0</v>
      </c>
      <c r="E112" s="177">
        <f>+bendras!E478</f>
        <v>0</v>
      </c>
      <c r="F112" s="177">
        <f>+bendras!F478</f>
        <v>0</v>
      </c>
      <c r="G112" s="177" t="str">
        <f>+bendras!E525</f>
        <v>REABILITACIJA
Lekt. Daiva Gudzinevičienė</v>
      </c>
      <c r="H112" s="177" t="str">
        <f>+bendras!F525</f>
        <v>103</v>
      </c>
      <c r="I112" s="177" t="str">
        <f>+bendras!E533</f>
        <v>BENDROJI KINEZITERAPIJA
Pratybos
doc. Laura Valonytė-Burneikienė
</v>
      </c>
      <c r="J112" s="177" t="str">
        <f>+bendras!F533</f>
        <v>Kineziterapijos salė</v>
      </c>
      <c r="K112" s="177">
        <f>+bendras!E502</f>
        <v>0</v>
      </c>
      <c r="L112" s="177">
        <f>+bendras!F502</f>
        <v>0</v>
      </c>
      <c r="M112" s="177">
        <f>+bendras!E510</f>
        <v>0</v>
      </c>
      <c r="N112" s="188">
        <f>+bendras!F510</f>
        <v>0</v>
      </c>
    </row>
    <row r="113" spans="1:14" ht="36.75" customHeight="1">
      <c r="A113" s="189" t="s">
        <v>25</v>
      </c>
      <c r="B113" s="180" t="s">
        <v>30</v>
      </c>
      <c r="C113" s="181">
        <f>+bendras!E471</f>
        <v>0</v>
      </c>
      <c r="D113" s="181">
        <f>+bendras!F479</f>
        <v>0</v>
      </c>
      <c r="E113" s="181">
        <f>+bendras!E479</f>
        <v>0</v>
      </c>
      <c r="F113" s="181">
        <f>+bendras!F479</f>
        <v>0</v>
      </c>
      <c r="G113" s="181"/>
      <c r="H113" s="181"/>
      <c r="I113" s="181">
        <f>+bendras!E534</f>
        <v>0</v>
      </c>
      <c r="J113" s="181">
        <f>+bendras!F534</f>
        <v>0</v>
      </c>
      <c r="K113" s="181">
        <f>+bendras!E503</f>
        <v>0</v>
      </c>
      <c r="L113" s="181">
        <f>+bendras!F503</f>
        <v>0</v>
      </c>
      <c r="M113" s="181">
        <f>+bendras!E511</f>
        <v>0</v>
      </c>
      <c r="N113" s="190">
        <f>+bendras!F511</f>
        <v>0</v>
      </c>
    </row>
    <row r="114" spans="1:14" ht="57.75" customHeight="1">
      <c r="A114" s="133" t="s">
        <v>3</v>
      </c>
      <c r="B114" s="176" t="s">
        <v>31</v>
      </c>
      <c r="C114" s="177">
        <f>+bendras!E472</f>
        <v>0</v>
      </c>
      <c r="D114" s="177">
        <f>+bendras!F480</f>
        <v>0</v>
      </c>
      <c r="E114" s="177">
        <f>+bendras!E480</f>
        <v>0</v>
      </c>
      <c r="F114" s="177">
        <f>+bendras!F480</f>
        <v>0</v>
      </c>
      <c r="G114" s="177"/>
      <c r="H114" s="177"/>
      <c r="I114" s="177" t="str">
        <f>+bendras!E535</f>
        <v>ANATOMIJA, FIZIOLOGIJA IR PATOLOGIJA
Lekt. Lina Jaruševičienė</v>
      </c>
      <c r="J114" s="177" t="str">
        <f>+bendras!F535</f>
        <v>312</v>
      </c>
      <c r="K114" s="177">
        <f>+bendras!E504</f>
        <v>0</v>
      </c>
      <c r="L114" s="177">
        <f>+bendras!F504</f>
        <v>0</v>
      </c>
      <c r="M114" s="177">
        <f>+bendras!E512</f>
        <v>0</v>
      </c>
      <c r="N114" s="188">
        <f>+bendras!F512</f>
        <v>0</v>
      </c>
    </row>
    <row r="115" spans="1:14" ht="57.75" customHeight="1">
      <c r="A115" s="133" t="s">
        <v>4</v>
      </c>
      <c r="B115" s="176" t="s">
        <v>32</v>
      </c>
      <c r="C115" s="177">
        <f>+bendras!E473</f>
        <v>0</v>
      </c>
      <c r="D115" s="177">
        <f>+bendras!F481</f>
        <v>0</v>
      </c>
      <c r="E115" s="177">
        <f>+bendras!E481</f>
        <v>0</v>
      </c>
      <c r="F115" s="177">
        <f>+bendras!F481</f>
        <v>0</v>
      </c>
      <c r="G115" s="177"/>
      <c r="H115" s="177"/>
      <c r="I115" s="177" t="str">
        <f>+bendras!E536</f>
        <v>ANATOMIJA, FIZIOLOGIJA IR PATOLOGIJA
Lekt. Lina Jaruševičienė</v>
      </c>
      <c r="J115" s="177" t="str">
        <f>+bendras!F536</f>
        <v>312</v>
      </c>
      <c r="K115" s="177">
        <f>+bendras!E505</f>
        <v>0</v>
      </c>
      <c r="L115" s="177">
        <f>+bendras!F505</f>
        <v>0</v>
      </c>
      <c r="M115" s="177">
        <f>+bendras!E513</f>
        <v>0</v>
      </c>
      <c r="N115" s="188">
        <f>+bendras!F513</f>
        <v>0</v>
      </c>
    </row>
    <row r="116" spans="1:14" ht="57.75" customHeight="1">
      <c r="A116" s="138" t="s">
        <v>5</v>
      </c>
      <c r="B116" s="179" t="s">
        <v>33</v>
      </c>
      <c r="C116" s="177">
        <f>+bendras!E474</f>
        <v>0</v>
      </c>
      <c r="D116" s="177">
        <f>+bendras!F482</f>
        <v>0</v>
      </c>
      <c r="E116" s="177">
        <f>+bendras!E482</f>
        <v>0</v>
      </c>
      <c r="F116" s="177">
        <f>+bendras!F482</f>
        <v>0</v>
      </c>
      <c r="G116" s="177">
        <f>+bendras!E490</f>
        <v>0</v>
      </c>
      <c r="H116" s="177">
        <f>+bendras!F490</f>
        <v>0</v>
      </c>
      <c r="I116" s="177" t="str">
        <f>+bendras!E537</f>
        <v>ANATOMIJA, FIZIOLOGIJA IR PATOLOGIJA
Lekt. Lina Jaruševičienė</v>
      </c>
      <c r="J116" s="177" t="str">
        <f>+bendras!F537</f>
        <v>312</v>
      </c>
      <c r="K116" s="177">
        <f>+bendras!E506</f>
        <v>0</v>
      </c>
      <c r="L116" s="177">
        <f>+bendras!F506</f>
        <v>0</v>
      </c>
      <c r="M116" s="177">
        <f>+bendras!E514</f>
        <v>0</v>
      </c>
      <c r="N116" s="188">
        <f>+bendras!F514</f>
        <v>0</v>
      </c>
    </row>
    <row r="117" spans="1:14" ht="63" customHeight="1">
      <c r="A117" s="133" t="s">
        <v>6</v>
      </c>
      <c r="B117" s="176" t="s">
        <v>34</v>
      </c>
      <c r="C117" s="177">
        <f>+bendras!E475</f>
        <v>0</v>
      </c>
      <c r="D117" s="177"/>
      <c r="E117" s="177" t="str">
        <f>+bendras!E521</f>
        <v>VISUOMENĖS SVEIKATA
Lekt. Dalia Kitavičienė</v>
      </c>
      <c r="F117" s="177">
        <f>+bendras!F521</f>
        <v>307</v>
      </c>
      <c r="G117" s="177">
        <f>+bendras!E491</f>
        <v>0</v>
      </c>
      <c r="H117" s="177">
        <f>+bendras!F491</f>
        <v>0</v>
      </c>
      <c r="I117" s="177" t="str">
        <f>+bendras!E538</f>
        <v>ANATOMIJA, FIZIOLOGIJA IR PATOLOGIJA
Lekt. Lina Jaruševičienė</v>
      </c>
      <c r="J117" s="177" t="str">
        <f>+bendras!F538</f>
        <v>312</v>
      </c>
      <c r="K117" s="177">
        <f>+bendras!E507</f>
        <v>0</v>
      </c>
      <c r="L117" s="177">
        <f>+bendras!F507</f>
        <v>0</v>
      </c>
      <c r="M117" s="177">
        <f>+bendras!E515</f>
        <v>0</v>
      </c>
      <c r="N117" s="188">
        <f>+bendras!F515</f>
        <v>0</v>
      </c>
    </row>
    <row r="118" spans="1:14" ht="36.75" customHeight="1" thickBot="1">
      <c r="A118" s="191" t="s">
        <v>26</v>
      </c>
      <c r="B118" s="192" t="s">
        <v>35</v>
      </c>
      <c r="C118" s="193">
        <f>+bendras!E476</f>
        <v>0</v>
      </c>
      <c r="D118" s="193"/>
      <c r="E118" s="193" t="str">
        <f>+bendras!E522</f>
        <v>VISUOMENĖS SVEIKATA
Lekt. Dalia Kitavičienė</v>
      </c>
      <c r="F118" s="193">
        <f>+bendras!F522</f>
        <v>307</v>
      </c>
      <c r="G118" s="193">
        <f>+bendras!E492</f>
        <v>0</v>
      </c>
      <c r="H118" s="193">
        <f>+bendras!F492</f>
        <v>0</v>
      </c>
      <c r="I118" s="193">
        <f>+bendras!E500</f>
        <v>0</v>
      </c>
      <c r="J118" s="193">
        <f>+bendras!F500</f>
        <v>0</v>
      </c>
      <c r="K118" s="193">
        <f>+bendras!E508</f>
        <v>0</v>
      </c>
      <c r="L118" s="193">
        <f>+bendras!F508</f>
        <v>0</v>
      </c>
      <c r="M118" s="193">
        <f>+bendras!E516</f>
        <v>0</v>
      </c>
      <c r="N118" s="195">
        <f>+bendras!F516</f>
        <v>0</v>
      </c>
    </row>
    <row r="119" ht="36.75" customHeight="1" thickBot="1"/>
    <row r="120" spans="1:14" ht="36.75" customHeight="1">
      <c r="A120" s="182" t="s">
        <v>23</v>
      </c>
      <c r="B120" s="183" t="s">
        <v>24</v>
      </c>
      <c r="C120" s="184" t="str">
        <f>+bendras!A556</f>
        <v>PIRMADIENIS</v>
      </c>
      <c r="D120" s="185">
        <f>+bendras!B556</f>
        <v>44172</v>
      </c>
      <c r="E120" s="184" t="str">
        <f>+bendras!A564</f>
        <v>ANTRADIENIS</v>
      </c>
      <c r="F120" s="186">
        <f>+bendras!B564</f>
        <v>44173</v>
      </c>
      <c r="G120" s="184" t="str">
        <f>+bendras!A573</f>
        <v>TREČIADIENIS</v>
      </c>
      <c r="H120" s="186">
        <f>+bendras!B573</f>
        <v>44174</v>
      </c>
      <c r="I120" s="184" t="str">
        <f>+bendras!A581</f>
        <v>KETVIRTADIENIS</v>
      </c>
      <c r="J120" s="186">
        <f>+bendras!B581</f>
        <v>44175</v>
      </c>
      <c r="K120" s="184" t="str">
        <f>+bendras!A589</f>
        <v>PENKTADIENIS</v>
      </c>
      <c r="L120" s="186">
        <f>+bendras!B589</f>
        <v>44176</v>
      </c>
      <c r="M120" s="184" t="str">
        <f>+bendras!A597</f>
        <v>ŠEŠTADIENIS</v>
      </c>
      <c r="N120" s="187">
        <f>+bendras!B597</f>
        <v>44177</v>
      </c>
    </row>
    <row r="121" spans="1:14" ht="69" customHeight="1">
      <c r="A121" s="133" t="s">
        <v>1</v>
      </c>
      <c r="B121" s="176" t="s">
        <v>28</v>
      </c>
      <c r="C121" s="177">
        <f>+bendras!E479</f>
        <v>0</v>
      </c>
      <c r="D121" s="178"/>
      <c r="E121" s="177"/>
      <c r="F121" s="178"/>
      <c r="G121" s="177" t="str">
        <f>+bendras!E573</f>
        <v>REABILITACIJA
Lekt. Daiva Gudzinevičienė</v>
      </c>
      <c r="H121" s="177" t="str">
        <f>+bendras!F573</f>
        <v>103</v>
      </c>
      <c r="I121" s="177">
        <f>+bendras!E503</f>
        <v>0</v>
      </c>
      <c r="J121" s="178">
        <f>+bendras!F503</f>
        <v>0</v>
      </c>
      <c r="K121" s="177">
        <f>+bendras!E511</f>
        <v>0</v>
      </c>
      <c r="L121" s="178">
        <f>+bendras!F511</f>
        <v>0</v>
      </c>
      <c r="M121" s="177">
        <f>+bendras!E519</f>
        <v>0</v>
      </c>
      <c r="N121" s="145">
        <f>+bendras!F519</f>
        <v>0</v>
      </c>
    </row>
    <row r="122" spans="1:14" ht="68.25" customHeight="1">
      <c r="A122" s="138" t="s">
        <v>2</v>
      </c>
      <c r="B122" s="179" t="s">
        <v>29</v>
      </c>
      <c r="C122" s="177">
        <f>+bendras!E480</f>
        <v>0</v>
      </c>
      <c r="D122" s="177"/>
      <c r="E122" s="177"/>
      <c r="F122" s="177"/>
      <c r="G122" s="177" t="str">
        <f>+bendras!E574</f>
        <v>REABILITACIJA
Lekt. Daiva Gudzinevičienė</v>
      </c>
      <c r="H122" s="177" t="str">
        <f>+bendras!F574</f>
        <v>103</v>
      </c>
      <c r="I122" s="177">
        <f>+bendras!E504</f>
        <v>0</v>
      </c>
      <c r="J122" s="177">
        <f>+bendras!F504</f>
        <v>0</v>
      </c>
      <c r="K122" s="177">
        <f>+bendras!E512</f>
        <v>0</v>
      </c>
      <c r="L122" s="177">
        <f>+bendras!F512</f>
        <v>0</v>
      </c>
      <c r="M122" s="177">
        <f>+bendras!E520</f>
        <v>0</v>
      </c>
      <c r="N122" s="188">
        <f>+bendras!F520</f>
        <v>0</v>
      </c>
    </row>
    <row r="123" spans="1:14" ht="36.75" customHeight="1">
      <c r="A123" s="189" t="s">
        <v>25</v>
      </c>
      <c r="B123" s="180" t="s">
        <v>30</v>
      </c>
      <c r="C123" s="181">
        <f>+bendras!E481</f>
        <v>0</v>
      </c>
      <c r="D123" s="181"/>
      <c r="E123" s="181"/>
      <c r="F123" s="181"/>
      <c r="G123" s="181">
        <f>+bendras!E575</f>
        <v>0</v>
      </c>
      <c r="H123" s="181">
        <f>+bendras!F575</f>
        <v>0</v>
      </c>
      <c r="I123" s="181">
        <f>+bendras!E505</f>
        <v>0</v>
      </c>
      <c r="J123" s="181">
        <f>+bendras!F505</f>
        <v>0</v>
      </c>
      <c r="K123" s="181">
        <f>+bendras!E513</f>
        <v>0</v>
      </c>
      <c r="L123" s="181">
        <f>+bendras!F513</f>
        <v>0</v>
      </c>
      <c r="M123" s="181"/>
      <c r="N123" s="190"/>
    </row>
    <row r="124" spans="1:14" ht="57.75" customHeight="1">
      <c r="A124" s="133" t="s">
        <v>3</v>
      </c>
      <c r="B124" s="176" t="s">
        <v>31</v>
      </c>
      <c r="C124" s="177"/>
      <c r="D124" s="177">
        <f>+bendras!F490</f>
        <v>0</v>
      </c>
      <c r="E124" s="177">
        <f>+bendras!E490</f>
        <v>0</v>
      </c>
      <c r="F124" s="177">
        <f>+bendras!F490</f>
        <v>0</v>
      </c>
      <c r="G124" s="177" t="str">
        <f>+bendras!E576</f>
        <v>REABILITACIJA
Lekt. Daiva Gudzinevičienė</v>
      </c>
      <c r="H124" s="177" t="str">
        <f>+bendras!F576</f>
        <v>103</v>
      </c>
      <c r="I124" s="177" t="str">
        <f>+bendras!E584</f>
        <v>ANATOMIJA, FIZIOLOGIJA IR PATOLOGIJA
Lekt. Lina Jaruševičienė</v>
      </c>
      <c r="J124" s="177" t="str">
        <f>+bendras!F584</f>
        <v>312</v>
      </c>
      <c r="K124" s="177">
        <f>+bendras!E514</f>
        <v>0</v>
      </c>
      <c r="L124" s="177">
        <f>+bendras!F514</f>
        <v>0</v>
      </c>
      <c r="M124" s="177">
        <f>+bendras!E523</f>
        <v>0</v>
      </c>
      <c r="N124" s="188">
        <f>+bendras!F523</f>
        <v>0</v>
      </c>
    </row>
    <row r="125" spans="1:14" ht="57.75" customHeight="1">
      <c r="A125" s="133" t="s">
        <v>4</v>
      </c>
      <c r="B125" s="176" t="s">
        <v>32</v>
      </c>
      <c r="C125" s="177"/>
      <c r="D125" s="177">
        <f>+bendras!F491</f>
        <v>0</v>
      </c>
      <c r="E125" s="177">
        <f>+bendras!E491</f>
        <v>0</v>
      </c>
      <c r="F125" s="177">
        <f>+bendras!F491</f>
        <v>0</v>
      </c>
      <c r="G125" s="177" t="str">
        <f>+bendras!E577</f>
        <v>REABILITACIJA
Lekt. Daiva Gudzinevičienė</v>
      </c>
      <c r="H125" s="177" t="str">
        <f>+bendras!F577</f>
        <v>103</v>
      </c>
      <c r="I125" s="177" t="str">
        <f>+bendras!E585</f>
        <v>ANATOMIJA, FIZIOLOGIJA IR PATOLOGIJA
Lekt. Lina Jaruševičienė</v>
      </c>
      <c r="J125" s="177" t="str">
        <f>+bendras!F585</f>
        <v>312</v>
      </c>
      <c r="K125" s="177">
        <f>+bendras!E515</f>
        <v>0</v>
      </c>
      <c r="L125" s="177">
        <f>+bendras!F515</f>
        <v>0</v>
      </c>
      <c r="M125" s="177"/>
      <c r="N125" s="188"/>
    </row>
    <row r="126" spans="1:14" ht="57.75" customHeight="1">
      <c r="A126" s="138" t="s">
        <v>5</v>
      </c>
      <c r="B126" s="179" t="s">
        <v>33</v>
      </c>
      <c r="C126" s="177"/>
      <c r="D126" s="177">
        <f>+bendras!F492</f>
        <v>0</v>
      </c>
      <c r="E126" s="177">
        <f>+bendras!E492</f>
        <v>0</v>
      </c>
      <c r="F126" s="177">
        <f>+bendras!F492</f>
        <v>0</v>
      </c>
      <c r="G126" s="177">
        <f>+bendras!E500</f>
        <v>0</v>
      </c>
      <c r="H126" s="177">
        <f>+bendras!F500</f>
        <v>0</v>
      </c>
      <c r="I126" s="177" t="str">
        <f>+bendras!E586</f>
        <v>ANATOMIJA, FIZIOLOGIJA IR PATOLOGIJA
Lekt. Lina Jaruševičienė</v>
      </c>
      <c r="J126" s="177" t="str">
        <f>+bendras!F586</f>
        <v>312</v>
      </c>
      <c r="K126" s="177">
        <f>+bendras!E516</f>
        <v>0</v>
      </c>
      <c r="L126" s="177">
        <f>+bendras!F516</f>
        <v>0</v>
      </c>
      <c r="M126" s="177"/>
      <c r="N126" s="188"/>
    </row>
    <row r="127" spans="1:14" ht="63" customHeight="1">
      <c r="A127" s="133" t="s">
        <v>6</v>
      </c>
      <c r="B127" s="176" t="s">
        <v>34</v>
      </c>
      <c r="C127" s="177"/>
      <c r="D127" s="177"/>
      <c r="E127" s="177" t="str">
        <f>+bendras!E570</f>
        <v>VISUOMENĖS SVEIKATA
Lekt. Dalia Kitavičienė</v>
      </c>
      <c r="F127" s="177">
        <f>+bendras!F570</f>
        <v>307</v>
      </c>
      <c r="G127" s="177">
        <f>+bendras!E501</f>
        <v>0</v>
      </c>
      <c r="H127" s="177">
        <f>+bendras!F501</f>
        <v>0</v>
      </c>
      <c r="I127" s="177" t="str">
        <f>+bendras!E587</f>
        <v>ANATOMIJA, FIZIOLOGIJA IR PATOLOGIJA
Lekt. Lina Jaruševičienė</v>
      </c>
      <c r="J127" s="177" t="str">
        <f>+bendras!F587</f>
        <v>312</v>
      </c>
      <c r="K127" s="177">
        <f>+bendras!E517</f>
        <v>0</v>
      </c>
      <c r="L127" s="177">
        <f>+bendras!F517</f>
        <v>0</v>
      </c>
      <c r="M127" s="177">
        <f>+bendras!E526</f>
        <v>0</v>
      </c>
      <c r="N127" s="188">
        <f>+bendras!F526</f>
        <v>0</v>
      </c>
    </row>
    <row r="128" spans="1:14" ht="36.75" customHeight="1" thickBot="1">
      <c r="A128" s="191" t="s">
        <v>26</v>
      </c>
      <c r="B128" s="192" t="s">
        <v>35</v>
      </c>
      <c r="C128" s="193"/>
      <c r="D128" s="193"/>
      <c r="E128" s="193" t="str">
        <f>+bendras!E571</f>
        <v>VISUOMENĖS SVEIKATA
Lekt. Dalia Kitavičienė</v>
      </c>
      <c r="F128" s="193">
        <f>+bendras!F571</f>
        <v>307</v>
      </c>
      <c r="G128" s="193">
        <f>+bendras!E502</f>
        <v>0</v>
      </c>
      <c r="H128" s="193">
        <f>+bendras!F502</f>
        <v>0</v>
      </c>
      <c r="I128" s="193">
        <f>+bendras!E510</f>
        <v>0</v>
      </c>
      <c r="J128" s="193">
        <f>+bendras!F510</f>
        <v>0</v>
      </c>
      <c r="K128" s="193">
        <f>+bendras!E518</f>
        <v>0</v>
      </c>
      <c r="L128" s="193">
        <f>+bendras!F518</f>
        <v>0</v>
      </c>
      <c r="M128" s="193">
        <f>+bendras!E527</f>
        <v>0</v>
      </c>
      <c r="N128" s="195">
        <f>+bendras!F527</f>
        <v>0</v>
      </c>
    </row>
    <row r="129" ht="36.75" customHeight="1" thickBot="1"/>
    <row r="130" spans="1:14" ht="36.75" customHeight="1">
      <c r="A130" s="182" t="s">
        <v>23</v>
      </c>
      <c r="B130" s="250" t="s">
        <v>24</v>
      </c>
      <c r="C130" s="255" t="str">
        <f>+bendras!A605</f>
        <v>PIRMADIENIS</v>
      </c>
      <c r="D130" s="185">
        <f>+bendras!B605</f>
        <v>44179</v>
      </c>
      <c r="E130" s="184" t="str">
        <f>+bendras!A613</f>
        <v>ANTRADIENIS</v>
      </c>
      <c r="F130" s="186">
        <f>+bendras!B613</f>
        <v>44180</v>
      </c>
      <c r="G130" s="184" t="str">
        <f>+bendras!A622</f>
        <v>TREČIADIENIS</v>
      </c>
      <c r="H130" s="186">
        <f>+bendras!B622</f>
        <v>44181</v>
      </c>
      <c r="I130" s="184" t="str">
        <f>+bendras!A631</f>
        <v>KETVIRTADIENIS</v>
      </c>
      <c r="J130" s="186">
        <f>+bendras!B631</f>
        <v>44182</v>
      </c>
      <c r="K130" s="184" t="str">
        <f>+bendras!A640</f>
        <v>PENKTADIENIS</v>
      </c>
      <c r="L130" s="186">
        <f>+bendras!B640</f>
        <v>44183</v>
      </c>
      <c r="M130" s="184" t="str">
        <f>+bendras!A648</f>
        <v>ŠEŠTADIENIS</v>
      </c>
      <c r="N130" s="187">
        <f>+bendras!B648</f>
        <v>44184</v>
      </c>
    </row>
    <row r="131" spans="1:14" ht="69" customHeight="1">
      <c r="A131" s="133" t="s">
        <v>1</v>
      </c>
      <c r="B131" s="251" t="s">
        <v>28</v>
      </c>
      <c r="C131" s="256"/>
      <c r="D131" s="178"/>
      <c r="E131" s="177"/>
      <c r="F131" s="178"/>
      <c r="G131" s="177" t="str">
        <f>+bendras!E622</f>
        <v>REABILITACIJA
Lekt. Daiva Gudzinevičienė</v>
      </c>
      <c r="H131" s="177" t="str">
        <f>+bendras!F622</f>
        <v>Nuotoliniu būdu</v>
      </c>
      <c r="I131" s="177">
        <f>+bendras!E513</f>
        <v>0</v>
      </c>
      <c r="J131" s="178">
        <f>+bendras!F513</f>
        <v>0</v>
      </c>
      <c r="K131" s="177"/>
      <c r="L131" s="178"/>
      <c r="M131" s="177">
        <f>+bendras!E530</f>
        <v>0</v>
      </c>
      <c r="N131" s="145">
        <f>+bendras!F530</f>
        <v>0</v>
      </c>
    </row>
    <row r="132" spans="1:14" ht="68.25" customHeight="1">
      <c r="A132" s="138" t="s">
        <v>2</v>
      </c>
      <c r="B132" s="252" t="s">
        <v>29</v>
      </c>
      <c r="C132" s="256">
        <f>+bendras!E490</f>
        <v>0</v>
      </c>
      <c r="D132" s="177"/>
      <c r="E132" s="177"/>
      <c r="F132" s="177"/>
      <c r="G132" s="177" t="str">
        <f>+bendras!E623</f>
        <v>REABILITACIJA
Lekt. Daiva Gudzinevičienė</v>
      </c>
      <c r="H132" s="177" t="str">
        <f>+bendras!F623</f>
        <v>Nuotoliniu būdu</v>
      </c>
      <c r="I132" s="177">
        <f>+bendras!E514</f>
        <v>0</v>
      </c>
      <c r="J132" s="177">
        <f>+bendras!F514</f>
        <v>0</v>
      </c>
      <c r="K132" s="177">
        <f>+bendras!E523</f>
        <v>0</v>
      </c>
      <c r="L132" s="177">
        <f>+bendras!F523</f>
        <v>0</v>
      </c>
      <c r="M132" s="177">
        <f>+bendras!E531</f>
        <v>0</v>
      </c>
      <c r="N132" s="188">
        <f>+bendras!F531</f>
        <v>0</v>
      </c>
    </row>
    <row r="133" spans="1:14" ht="36.75" customHeight="1">
      <c r="A133" s="189" t="s">
        <v>25</v>
      </c>
      <c r="B133" s="253" t="s">
        <v>30</v>
      </c>
      <c r="C133" s="257">
        <f>+bendras!E491</f>
        <v>0</v>
      </c>
      <c r="D133" s="181"/>
      <c r="E133" s="181"/>
      <c r="F133" s="181"/>
      <c r="G133" s="181">
        <f>+bendras!E624</f>
        <v>0</v>
      </c>
      <c r="H133" s="181">
        <f>+bendras!F624</f>
        <v>0</v>
      </c>
      <c r="I133" s="181">
        <f>+bendras!E515</f>
        <v>0</v>
      </c>
      <c r="J133" s="181">
        <f>+bendras!F515</f>
        <v>0</v>
      </c>
      <c r="K133" s="181"/>
      <c r="L133" s="181"/>
      <c r="M133" s="181"/>
      <c r="N133" s="190"/>
    </row>
    <row r="134" spans="1:14" ht="57.75" customHeight="1">
      <c r="A134" s="133" t="s">
        <v>3</v>
      </c>
      <c r="B134" s="251" t="s">
        <v>31</v>
      </c>
      <c r="C134" s="256"/>
      <c r="D134" s="177">
        <f>+bendras!F500</f>
        <v>0</v>
      </c>
      <c r="E134" s="177">
        <f>+bendras!E500</f>
        <v>0</v>
      </c>
      <c r="F134" s="177">
        <f>+bendras!F500</f>
        <v>0</v>
      </c>
      <c r="G134" s="177" t="str">
        <f>+bendras!E625</f>
        <v>REABILITACIJA
Lekt. Daiva Gudzinevičienė</v>
      </c>
      <c r="H134" s="177" t="str">
        <f>+bendras!F625</f>
        <v>Nuotoliniu būdu</v>
      </c>
      <c r="I134" s="177">
        <f>+bendras!E516</f>
        <v>0</v>
      </c>
      <c r="J134" s="177">
        <f>+bendras!F516</f>
        <v>0</v>
      </c>
      <c r="K134" s="177"/>
      <c r="L134" s="177"/>
      <c r="M134" s="177"/>
      <c r="N134" s="188"/>
    </row>
    <row r="135" spans="1:14" ht="57.75" customHeight="1">
      <c r="A135" s="133" t="s">
        <v>4</v>
      </c>
      <c r="B135" s="251" t="s">
        <v>32</v>
      </c>
      <c r="C135" s="256"/>
      <c r="D135" s="177">
        <f>+bendras!F501</f>
        <v>0</v>
      </c>
      <c r="E135" s="177">
        <f>+bendras!E501</f>
        <v>0</v>
      </c>
      <c r="F135" s="177">
        <f>+bendras!F501</f>
        <v>0</v>
      </c>
      <c r="G135" s="177" t="str">
        <f>+bendras!E626</f>
        <v>REABILITACIJA
Lekt. Daiva Gudzinevičienė</v>
      </c>
      <c r="H135" s="177" t="str">
        <f>+bendras!F626</f>
        <v>Nuotoliniu būdu</v>
      </c>
      <c r="I135" s="177">
        <f>+bendras!E517</f>
        <v>0</v>
      </c>
      <c r="J135" s="177">
        <f>+bendras!F517</f>
        <v>0</v>
      </c>
      <c r="K135" s="177">
        <f>+bendras!E526</f>
        <v>0</v>
      </c>
      <c r="L135" s="177">
        <f>+bendras!F526</f>
        <v>0</v>
      </c>
      <c r="M135" s="177"/>
      <c r="N135" s="188"/>
    </row>
    <row r="136" spans="1:14" ht="57.75" customHeight="1">
      <c r="A136" s="138" t="s">
        <v>5</v>
      </c>
      <c r="B136" s="252" t="s">
        <v>33</v>
      </c>
      <c r="C136" s="256"/>
      <c r="D136" s="177">
        <f>+bendras!F502</f>
        <v>0</v>
      </c>
      <c r="E136" s="177">
        <f>+bendras!E502</f>
        <v>0</v>
      </c>
      <c r="F136" s="177">
        <f>+bendras!F502</f>
        <v>0</v>
      </c>
      <c r="G136" s="177">
        <f>+bendras!E510</f>
        <v>0</v>
      </c>
      <c r="H136" s="177">
        <f>+bendras!F510</f>
        <v>0</v>
      </c>
      <c r="I136" s="177">
        <f>+bendras!E518</f>
        <v>0</v>
      </c>
      <c r="J136" s="177">
        <f>+bendras!F518</f>
        <v>0</v>
      </c>
      <c r="K136" s="177">
        <f>+bendras!E527</f>
        <v>0</v>
      </c>
      <c r="L136" s="177">
        <f>+bendras!F527</f>
        <v>0</v>
      </c>
      <c r="M136" s="177"/>
      <c r="N136" s="188"/>
    </row>
    <row r="137" spans="1:14" ht="63" customHeight="1">
      <c r="A137" s="133" t="s">
        <v>6</v>
      </c>
      <c r="B137" s="251" t="s">
        <v>34</v>
      </c>
      <c r="C137" s="256"/>
      <c r="D137" s="177"/>
      <c r="E137" s="177" t="str">
        <f>+bendras!E619</f>
        <v>VISUOMENĖS SVEIKATA
Lekt. Dalia Kitavičienė</v>
      </c>
      <c r="F137" s="177">
        <f>+bendras!F619</f>
        <v>307</v>
      </c>
      <c r="G137" s="177" t="str">
        <f>+bendras!E628</f>
        <v>VISUOMENĖS SVEIKATA
Lekt. Dalia Kitavičienė</v>
      </c>
      <c r="H137" s="177" t="str">
        <f>+bendras!F628</f>
        <v>Nuotoliniu būdu</v>
      </c>
      <c r="I137" s="177" t="str">
        <f>+bendras!E637</f>
        <v>VISUOMENĖS SVEIKATA
Lekt. Dalia Kitavičienė</v>
      </c>
      <c r="J137" s="177" t="str">
        <f>+bendras!F637</f>
        <v>Nuotoliniu būdu</v>
      </c>
      <c r="K137" s="177">
        <f>+bendras!E528</f>
        <v>0</v>
      </c>
      <c r="L137" s="177">
        <f>+bendras!F528</f>
        <v>0</v>
      </c>
      <c r="M137" s="177"/>
      <c r="N137" s="188"/>
    </row>
    <row r="138" spans="1:14" ht="36.75" customHeight="1" thickBot="1">
      <c r="A138" s="191" t="s">
        <v>26</v>
      </c>
      <c r="B138" s="254" t="s">
        <v>35</v>
      </c>
      <c r="C138" s="258"/>
      <c r="D138" s="193"/>
      <c r="E138" s="193" t="str">
        <f>+bendras!E620</f>
        <v>VISUOMENĖS SVEIKATA
Lekt. Dalia Kitavičienė</v>
      </c>
      <c r="F138" s="193">
        <f>+bendras!F620</f>
        <v>307</v>
      </c>
      <c r="G138" s="193" t="str">
        <f>+bendras!E629</f>
        <v>VISUOMENĖS SVEIKATA
Lekt. Dalia Kitavičienė</v>
      </c>
      <c r="H138" s="193" t="str">
        <f>+bendras!F629</f>
        <v>Nuotoliniu būdu</v>
      </c>
      <c r="I138" s="193" t="str">
        <f>+bendras!E638</f>
        <v>VISUOMENĖS SVEIKATA
Lekt. Dalia Kitavičienė</v>
      </c>
      <c r="J138" s="193" t="str">
        <f>+bendras!F638</f>
        <v>Nuotoliniu būdu</v>
      </c>
      <c r="K138" s="193">
        <f>+bendras!E529</f>
        <v>0</v>
      </c>
      <c r="L138" s="193">
        <f>+bendras!F529</f>
        <v>0</v>
      </c>
      <c r="M138" s="193"/>
      <c r="N138" s="195"/>
    </row>
  </sheetData>
  <sheetProtection/>
  <mergeCells count="3">
    <mergeCell ref="A3:N3"/>
    <mergeCell ref="A5:N5"/>
    <mergeCell ref="A7:N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7" r:id="rId2"/>
  <rowBreaks count="4" manualBreakCount="4">
    <brk id="28" max="255" man="1"/>
    <brk id="49" max="48" man="1"/>
    <brk id="69" max="48" man="1"/>
    <brk id="88" max="48" man="1"/>
  </rowBreaks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Alytaus kolegija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 Benedika</dc:creator>
  <cp:keywords/>
  <dc:description/>
  <cp:lastModifiedBy>Studentas</cp:lastModifiedBy>
  <cp:lastPrinted>2020-09-10T11:44:31Z</cp:lastPrinted>
  <dcterms:created xsi:type="dcterms:W3CDTF">2007-09-17T05:56:02Z</dcterms:created>
  <dcterms:modified xsi:type="dcterms:W3CDTF">2020-09-16T11:39:53Z</dcterms:modified>
  <cp:category/>
  <cp:version/>
  <cp:contentType/>
  <cp:contentStatus/>
</cp:coreProperties>
</file>