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80" tabRatio="960" activeTab="6"/>
  </bookViews>
  <sheets>
    <sheet name="bendras" sheetId="1" r:id="rId1"/>
    <sheet name="ĮAi19" sheetId="2" r:id="rId2"/>
    <sheet name="MVKi19" sheetId="3" r:id="rId3"/>
    <sheet name="ISi19" sheetId="4" r:id="rId4"/>
    <sheet name="ISTi18" sheetId="5" r:id="rId5"/>
    <sheet name="BAi18" sheetId="6" r:id="rId6"/>
    <sheet name="ĮĮAi18" sheetId="7" r:id="rId7"/>
    <sheet name="ISTi17" sheetId="8" r:id="rId8"/>
    <sheet name="MDLTi17" sheetId="9" r:id="rId9"/>
    <sheet name="ĮĮAi17" sheetId="10" r:id="rId10"/>
    <sheet name="BAi16" sheetId="11" r:id="rId11"/>
    <sheet name="ISTi16" sheetId="12" r:id="rId12"/>
    <sheet name="VVi16" sheetId="13" r:id="rId13"/>
    <sheet name="MDLTi16" sheetId="14" r:id="rId14"/>
    <sheet name="ĮĮAi16" sheetId="15" r:id="rId15"/>
  </sheets>
  <definedNames>
    <definedName name="_xlfn.COUNTIFS" hidden="1">#NAME?</definedName>
    <definedName name="_xlnm.Print_Area" localSheetId="10">'BAi16'!$D$1:$M$21</definedName>
    <definedName name="_xlnm.Print_Area" localSheetId="5">'BAi18'!$D$1:$M$25</definedName>
    <definedName name="_xlnm.Print_Area" localSheetId="0">'bendras'!$A$1:$AF$21</definedName>
    <definedName name="_xlnm.Print_Area" localSheetId="1">'ĮAi19'!$C$1:$M$27</definedName>
    <definedName name="_xlnm.Print_Area" localSheetId="14">'ĮĮAi16'!$C$1:$M$25</definedName>
    <definedName name="_xlnm.Print_Area" localSheetId="9">'ĮĮAi17'!$D$1:$M$25</definedName>
    <definedName name="_xlnm.Print_Area" localSheetId="6">'ĮĮAi18'!$D$1:$M$25</definedName>
    <definedName name="_xlnm.Print_Area" localSheetId="3">'ISi19'!$C$1:$M$25</definedName>
    <definedName name="_xlnm.Print_Area" localSheetId="11">'ISTi16'!$D$1:$M$22</definedName>
    <definedName name="_xlnm.Print_Area" localSheetId="7">'ISTi17'!$D$1:$M$25</definedName>
    <definedName name="_xlnm.Print_Area" localSheetId="4">'ISTi18'!$D$1:$M$25</definedName>
    <definedName name="_xlnm.Print_Area" localSheetId="13">'MDLTi16'!$C$1:$M$25</definedName>
    <definedName name="_xlnm.Print_Area" localSheetId="8">'MDLTi17'!$D$1:$M$25</definedName>
    <definedName name="_xlnm.Print_Area" localSheetId="2">'MVKi19'!$C$1:$M$25</definedName>
    <definedName name="_xlnm.Print_Area" localSheetId="12">'VVi16'!$C$1:$M$25</definedName>
  </definedNames>
  <calcPr fullCalcOnLoad="1"/>
</workbook>
</file>

<file path=xl/sharedStrings.xml><?xml version="1.0" encoding="utf-8"?>
<sst xmlns="http://schemas.openxmlformats.org/spreadsheetml/2006/main" count="426" uniqueCount="102">
  <si>
    <t xml:space="preserve"> </t>
  </si>
  <si>
    <t>ALYTAUS KOLEGIJA</t>
  </si>
  <si>
    <t>A    U    D    I    T    O    R    I    N    I    O        D    A    R    B    O       T    V    A    R    K    A    R    A    Š    T    I    S</t>
  </si>
  <si>
    <t>KETVIRTADIENIS</t>
  </si>
  <si>
    <t>PENKTADIENIS</t>
  </si>
  <si>
    <t>ŠEŠTADIENIS</t>
  </si>
  <si>
    <t>Pietūs</t>
  </si>
  <si>
    <t>Paskaita</t>
  </si>
  <si>
    <t>Laikas</t>
  </si>
  <si>
    <t xml:space="preserve">Pastaba: auditorijos pažymėtos (*), paskaitos vyksta Informacijos ir ryšių technologijų fakultete, Seirijų g. 2 </t>
  </si>
  <si>
    <t>Pertrauka</t>
  </si>
  <si>
    <t>Į Ž A N G I N Ė S  S E S I J O S   A    U    D    I    T    O    R    I    N    I    O        D    A    R    B    O       T    V    A    R    K    A    R    A    Š    T    I    S</t>
  </si>
  <si>
    <t>ĮAi19</t>
  </si>
  <si>
    <t>MVKi19</t>
  </si>
  <si>
    <t>ISi19</t>
  </si>
  <si>
    <t>ISTi18</t>
  </si>
  <si>
    <t>BAi18</t>
  </si>
  <si>
    <t>ĮĮAi18</t>
  </si>
  <si>
    <t>ISTi17</t>
  </si>
  <si>
    <t>MDLTi17</t>
  </si>
  <si>
    <t>ĮĮAi17</t>
  </si>
  <si>
    <t>BAi16</t>
  </si>
  <si>
    <t>ISTi16</t>
  </si>
  <si>
    <t>VVi16</t>
  </si>
  <si>
    <t>MDLTi16</t>
  </si>
  <si>
    <t>ĮĮAi16</t>
  </si>
  <si>
    <t>1–2</t>
  </si>
  <si>
    <t>9–10</t>
  </si>
  <si>
    <t>11–12</t>
  </si>
  <si>
    <t>3–4</t>
  </si>
  <si>
    <t>5–6</t>
  </si>
  <si>
    <t>7–8</t>
  </si>
  <si>
    <t>17.00–18.30</t>
  </si>
  <si>
    <t>18.40–20.10</t>
  </si>
  <si>
    <t>9.00–10.30</t>
  </si>
  <si>
    <t>10.40–12.10</t>
  </si>
  <si>
    <t>12.10–12.55</t>
  </si>
  <si>
    <t>12.55–14.25</t>
  </si>
  <si>
    <t>14.35–16.05</t>
  </si>
  <si>
    <t>IŠTĘSTINIŲ STUDIJŲ INFORMACIJOS IR RYŠIŲ TECHNOLOGIJŲ FAKULTETO
STUDIJŲ PROGRAMŲ 2019–2020 m.m. PAVASARIO SEMESTRO</t>
  </si>
  <si>
    <t>ĮMONIŲ ADMINISTRAVIMO (I KURSAS) STUDIJŲ PROGRAMOS
IŠTĘSTINIŲ STUDIJŲ  2019–2020 M. M. PAVASARIO SEMESTRO ĮŽANGINĖS SESIJOS</t>
  </si>
  <si>
    <t>2020-01-27–2020-02-02</t>
  </si>
  <si>
    <t>MULTIMEDIJOS IR VIZUALINĖS KOMUNIKACIJOS (I KURSAS) STUDIJŲ PROGRAMOS
IŠTĘSTINIŲ STUDIJŲ  2019–2020 M. M. PAVASARIO SEMESTRO ĮŽANGINĖS SESIJOS</t>
  </si>
  <si>
    <t>INFORMACINIŲ SISTEMŲ (I KURSAS) STUDIJŲ PROGRAMOS
IŠTĘSTINIŲ STUDIJŲ  2019–2020 M. M. PAVASARIO SEMESTRO ĮŽANGINĖS SESIJOS</t>
  </si>
  <si>
    <t>INFORMACINIŲ SISTEMŲ TECHNOLOGIJŲ (II KURSAS) STUDIJŲ PROGRAMOS
IŠTĘSTINIŲ STUDIJŲ  2019–2020 M. M. PAVASARIO SEMESTRO ĮŽANGINĖS SESIJOS</t>
  </si>
  <si>
    <t>BUHALTERINĖS APSKAITOS (II KURSAS) STUDIJŲ PROGRAMOS
IŠTĘSTINIŲ STUDIJŲ  2019–2020 M. M. PAVASARIO SEMESTRO ĮŽANGINĖS SESIJOS</t>
  </si>
  <si>
    <t>ĮSTAIGŲ IR ĮMONIŲ ADMINISTRAVIMO (II KURSAS) STUDIJŲ PROGRAMOS
IŠTĘSTINIŲ STUDIJŲ  2019–2020 M. M. PAVASARIO SEMESTRO ĮŽANGINĖS SESIJOS</t>
  </si>
  <si>
    <t>INFORMACINIŲ SISTEMŲ TECHNOLOGIJŲ (III KURSAS) STUDIJŲ PROGRAMOS
IŠTĘSTINIŲ STUDIJŲ  2019–2020 M. M. PAVASARIO SEMESTRO ĮŽANGINĖS SESIJOS</t>
  </si>
  <si>
    <t>MULTIMEDIJOS, DIZAINO IR LEIDYBOS TECHNOLOGIJŲ (III KURSAS) STUDIJŲ PROGRAMOS
IŠTĘSTINIŲ STUDIJŲ  2019–2020 M. M. PAVASARIO SEMESTRO ĮŽANGINĖS SESIJOS</t>
  </si>
  <si>
    <t>ĮSTAIGŲ IR ĮMONIŲ ADMINISTRAVIMO (III KURSAS) STUDIJŲ PROGRAMOS
IŠTĘSTINIŲ STUDIJŲ  2019–2020 M. M. PAVASARIO SEMESTRO ĮŽANGINĖS SESIJOS</t>
  </si>
  <si>
    <t>BUHALTERINĖS APSKAITOS (IV KURSAS) STUDIJŲ PROGRAMOS
IŠTĘSTINIŲ STUDIJŲ  2019–2020 M. M. PAVASARIO SEMESTRO ĮŽANGINĖS SESIJOS</t>
  </si>
  <si>
    <t>INFORMACINIŲ SISTEMŲ TECHNOLOGIJŲ (IV KURSAS) STUDIJŲ PROGRAMOS
IŠTĘSTINIŲ STUDIJŲ  2019–2020 M. M. PAVASARIO  SEMESTRO ĮŽANGINĖS SESIJOS</t>
  </si>
  <si>
    <t>VERSLO VADYBOS (IV KURSAS) STUDIJŲ PROGRAMOS
IŠTĘSTINIŲ STUDIJŲ  2019–2020 M. M. PAVASARIO SEMESTRO ĮŽANGINĖS SESIJOS</t>
  </si>
  <si>
    <t>MULTIMEDIJOS, DIZAINO IR LEIDYBOS TECHNOLOGIJŲ (IV KURSAS) STUDIJŲ PROGRAMOS
IŠTĘSTINIŲ STUDIJŲ  2019–2020 M. M. PAVASARIO SEMESTRO ĮŽANGINĖS SESIJOS</t>
  </si>
  <si>
    <t>ĮSTAIGŲ IR ĮMONIŲ ADMINISTRAVIMO (IV KURSAS) STUDIJŲ PROGRAMOS
IŠTĘSTINIŲ STUDIJŲ  2019–2020 M. M. PAVASARIO SEMESTRO ĮŽANGINĖS SESIJOS</t>
  </si>
  <si>
    <t>EKONOMIKOS TEORIJA
lekt. Kristina Stauskienė</t>
  </si>
  <si>
    <t>UŽSIENIO KALBA (RUSŲ)
lekt. Aida Kliukinskienė</t>
  </si>
  <si>
    <t>201*</t>
  </si>
  <si>
    <t>VADYBA
doc. dr. Rūta Petrauskienė</t>
  </si>
  <si>
    <t>303*</t>
  </si>
  <si>
    <t>KOMPIUTERINĖ GRAFIKA IR MODELIAVIMAS
lekt. Kristina Paičienė</t>
  </si>
  <si>
    <t>205*</t>
  </si>
  <si>
    <t>SKAITMENINĖ FOTOGRAFIJA IR VAIZDŲ APDOROJIMAS
lekt. Edita Griškėnienė</t>
  </si>
  <si>
    <t>307*</t>
  </si>
  <si>
    <t>WEB DIZAINAS
lekt. Edita Griškėnienė</t>
  </si>
  <si>
    <t>OBJEKTINIS PROGRAMAVIMAS
doc. dr. Lina Kankevičienė</t>
  </si>
  <si>
    <t>KOMPIUTERIŲ TINKLŲ PAGRINDAI
lekt. Gintautas Stonys</t>
  </si>
  <si>
    <t>101*</t>
  </si>
  <si>
    <t>INFORMACINĖS SISTEMOS
lekt. Edita Griškėnienė</t>
  </si>
  <si>
    <t>DUOMENŲ STRUKTŪROS IR ALGORITMAI
lekt. Aušra Stravinskienė</t>
  </si>
  <si>
    <t>APSKAITOS PAGRINDAI
lekt. Dalė Griškonienė</t>
  </si>
  <si>
    <t>312</t>
  </si>
  <si>
    <t>VERSLO PLANAVIMO PAGRINDAI
lekt. Kristina Stauskienė</t>
  </si>
  <si>
    <t>310</t>
  </si>
  <si>
    <t>206*</t>
  </si>
  <si>
    <t>KOMPIUTERINĖ GRAFIKA
lekt. Kristina Paičienė</t>
  </si>
  <si>
    <t>ŽMOGAUS IR KOMPIUTERIO SĄVEIKA
lekt. Daiva Žvinakevičienė</t>
  </si>
  <si>
    <t>208*</t>
  </si>
  <si>
    <t>INFORMACIJOS ARCHITEKTŪRA
lekt. Daiva Žvinakevičienė</t>
  </si>
  <si>
    <t>KOKYBĖS VADYBA
lekt. Jovita Balčiūnienė</t>
  </si>
  <si>
    <t>207*</t>
  </si>
  <si>
    <t>SPECIALYBĖS BAIGIAMOJI PRAKTIKA
lekt. Jūratė Patackaitė</t>
  </si>
  <si>
    <t>308*</t>
  </si>
  <si>
    <t>SPECIALYBĖS BAIGIAMOJI PRAKTIKA
lekt. Rasa Balynienė</t>
  </si>
  <si>
    <t>SPECIALYBĖS BAIGIAMOJI PRAKTIKA
lekt. Neringa Draugelienė</t>
  </si>
  <si>
    <t>209*</t>
  </si>
  <si>
    <t>MARKETINGO PLANAVIMAS IR VALDYMAS
lekt. Danutė Stadulienė</t>
  </si>
  <si>
    <t>108*</t>
  </si>
  <si>
    <t>306*</t>
  </si>
  <si>
    <t>SPECIALYBĖS BAIGIAMOJI PRAKTIKA
lekt. Palmira Rodžienė</t>
  </si>
  <si>
    <t>DARBO TEISĖ
lekt. Evaldas Burzdikas</t>
  </si>
  <si>
    <t>ĮMONĖS STATISTIKA
lekt. Rita Briedytė</t>
  </si>
  <si>
    <t>BIURO VEIKLOS ORGANIZAVIMAS
lekt. Jolita Leonavičienė</t>
  </si>
  <si>
    <t>PROFESINIŲ ĮGŪDŽIŲ LAVINIMO PRAKTIKA
lekt. Rasa Balynienė</t>
  </si>
  <si>
    <t>Nuo 18 val.
SPECIALYBĖS BAIGIAMOJI PRAKTIKA
lekt. Danguolė Leščinskienė</t>
  </si>
  <si>
    <t>Nuo 18 val.
LEIDYBINIŲ SISTEMŲ PRAKTIKA
lekt. Danguolė Leščinskienė</t>
  </si>
  <si>
    <t>UŽSIENIO KALBA (RUSŲ)
lekt. Aida Kliukinskienė
UŽSIENIO KALBA (ANGLŲ)
lekt. Rozalija Radlinskaitė</t>
  </si>
  <si>
    <t>201*
216</t>
  </si>
  <si>
    <t>109*</t>
  </si>
  <si>
    <t>TARPKULTŪRINĖ KOMUNIKACIJA
lekt. Laima Urbonienė</t>
  </si>
  <si>
    <t>ADMINISTRAVIMO PRINCIPAI
lekt. Jolita Leonavičienė</t>
  </si>
  <si>
    <t>102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</si>
</sst>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809]dd\ mmmm\ yyyy"/>
    <numFmt numFmtId="181" formatCode="dd\-mm\-yyyy"/>
    <numFmt numFmtId="182" formatCode="mmmm\ yyyy"/>
    <numFmt numFmtId="183" formatCode="mmmm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dd\-mm\-yyyy;@"/>
    <numFmt numFmtId="192" formatCode="[$-409]dddd\,\ mmmm\ dd\,\ yyyy"/>
    <numFmt numFmtId="193" formatCode="[$-409]h:mm:ss\ AM/PM"/>
    <numFmt numFmtId="194" formatCode="yyyy\-mm\-dd;@"/>
    <numFmt numFmtId="195" formatCode="0.000"/>
    <numFmt numFmtId="196" formatCode="0.0000"/>
    <numFmt numFmtId="197" formatCode="0.0"/>
    <numFmt numFmtId="198" formatCode="[$-427]yyyy\ &quot;m&quot;\.\ mmmm\ d\ &quot;d&quot;\.\,\ dddd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49" fontId="2" fillId="33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183" fontId="5" fillId="0" borderId="0" xfId="0" applyNumberFormat="1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0" fontId="15" fillId="0" borderId="0" xfId="0" applyNumberFormat="1" applyFont="1" applyAlignment="1">
      <alignment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15" fillId="0" borderId="0" xfId="0" applyNumberFormat="1" applyFont="1" applyBorder="1" applyAlignment="1">
      <alignment wrapText="1"/>
    </xf>
    <xf numFmtId="0" fontId="65" fillId="0" borderId="0" xfId="0" applyFont="1" applyBorder="1" applyAlignment="1">
      <alignment/>
    </xf>
    <xf numFmtId="0" fontId="2" fillId="0" borderId="2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8" fillId="33" borderId="1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0" fillId="0" borderId="27" xfId="0" applyNumberFormat="1" applyBorder="1" applyAlignment="1">
      <alignment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0" fontId="11" fillId="33" borderId="35" xfId="0" applyFont="1" applyFill="1" applyBorder="1" applyAlignment="1">
      <alignment/>
    </xf>
    <xf numFmtId="0" fontId="2" fillId="34" borderId="36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2" fillId="34" borderId="29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Border="1" applyAlignment="1">
      <alignment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194" fontId="2" fillId="0" borderId="40" xfId="0" applyNumberFormat="1" applyFont="1" applyBorder="1" applyAlignment="1">
      <alignment horizontal="center" vertical="center" wrapText="1"/>
    </xf>
    <xf numFmtId="194" fontId="2" fillId="0" borderId="3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4" borderId="36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41" xfId="0" applyNumberFormat="1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34" borderId="45" xfId="0" applyNumberFormat="1" applyFont="1" applyFill="1" applyBorder="1" applyAlignment="1">
      <alignment horizontal="center" vertical="center" wrapText="1"/>
    </xf>
    <xf numFmtId="194" fontId="2" fillId="0" borderId="3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/>
    </xf>
    <xf numFmtId="49" fontId="2" fillId="35" borderId="30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/>
    </xf>
    <xf numFmtId="194" fontId="2" fillId="0" borderId="0" xfId="0" applyNumberFormat="1" applyFont="1" applyBorder="1" applyAlignment="1">
      <alignment horizontal="center" vertical="center" wrapText="1"/>
    </xf>
    <xf numFmtId="0" fontId="2" fillId="37" borderId="17" xfId="0" applyNumberFormat="1" applyFont="1" applyFill="1" applyBorder="1" applyAlignment="1">
      <alignment horizontal="center" vertical="center" wrapText="1"/>
    </xf>
    <xf numFmtId="49" fontId="2" fillId="37" borderId="18" xfId="0" applyNumberFormat="1" applyFont="1" applyFill="1" applyBorder="1" applyAlignment="1">
      <alignment horizontal="center" vertical="center" wrapText="1"/>
    </xf>
    <xf numFmtId="0" fontId="2" fillId="37" borderId="44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2" fillId="37" borderId="47" xfId="0" applyNumberFormat="1" applyFont="1" applyFill="1" applyBorder="1" applyAlignment="1">
      <alignment horizontal="center" vertical="center" wrapText="1"/>
    </xf>
    <xf numFmtId="49" fontId="2" fillId="37" borderId="45" xfId="0" applyNumberFormat="1" applyFont="1" applyFill="1" applyBorder="1" applyAlignment="1">
      <alignment horizontal="center" vertical="center" wrapText="1"/>
    </xf>
    <xf numFmtId="0" fontId="2" fillId="37" borderId="48" xfId="0" applyNumberFormat="1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0" fontId="10" fillId="37" borderId="24" xfId="0" applyNumberFormat="1" applyFont="1" applyFill="1" applyBorder="1" applyAlignment="1">
      <alignment vertical="center" wrapText="1"/>
    </xf>
    <xf numFmtId="49" fontId="10" fillId="37" borderId="39" xfId="0" applyNumberFormat="1" applyFont="1" applyFill="1" applyBorder="1" applyAlignment="1">
      <alignment vertical="center" wrapText="1"/>
    </xf>
    <xf numFmtId="0" fontId="10" fillId="37" borderId="17" xfId="0" applyNumberFormat="1" applyFont="1" applyFill="1" applyBorder="1" applyAlignment="1">
      <alignment vertical="center" wrapText="1"/>
    </xf>
    <xf numFmtId="49" fontId="10" fillId="37" borderId="18" xfId="0" applyNumberFormat="1" applyFont="1" applyFill="1" applyBorder="1" applyAlignment="1">
      <alignment vertical="center" wrapText="1"/>
    </xf>
    <xf numFmtId="0" fontId="2" fillId="37" borderId="50" xfId="0" applyNumberFormat="1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/>
    </xf>
    <xf numFmtId="181" fontId="2" fillId="33" borderId="52" xfId="0" applyNumberFormat="1" applyFont="1" applyFill="1" applyBorder="1" applyAlignment="1">
      <alignment horizontal="center" vertical="center" textRotation="90"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 textRotation="90"/>
    </xf>
    <xf numFmtId="0" fontId="9" fillId="9" borderId="13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 vertical="center" wrapText="1"/>
    </xf>
    <xf numFmtId="0" fontId="9" fillId="10" borderId="40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181" fontId="2" fillId="33" borderId="53" xfId="0" applyNumberFormat="1" applyFont="1" applyFill="1" applyBorder="1" applyAlignment="1">
      <alignment horizontal="center" vertical="center" textRotation="90"/>
    </xf>
    <xf numFmtId="181" fontId="11" fillId="33" borderId="54" xfId="0" applyNumberFormat="1" applyFont="1" applyFill="1" applyBorder="1" applyAlignment="1">
      <alignment/>
    </xf>
    <xf numFmtId="0" fontId="9" fillId="9" borderId="1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textRotation="90"/>
    </xf>
    <xf numFmtId="0" fontId="11" fillId="33" borderId="54" xfId="0" applyFont="1" applyFill="1" applyBorder="1" applyAlignment="1">
      <alignment/>
    </xf>
    <xf numFmtId="181" fontId="2" fillId="33" borderId="55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/>
    </xf>
    <xf numFmtId="183" fontId="6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183" fontId="6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0</xdr:row>
      <xdr:rowOff>19050</xdr:rowOff>
    </xdr:from>
    <xdr:to>
      <xdr:col>5</xdr:col>
      <xdr:colOff>371475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87550" y="161925"/>
          <a:ext cx="3219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 editAs="oneCell">
    <xdr:from>
      <xdr:col>7</xdr:col>
      <xdr:colOff>752475</xdr:colOff>
      <xdr:row>0</xdr:row>
      <xdr:rowOff>28575</xdr:rowOff>
    </xdr:from>
    <xdr:to>
      <xdr:col>8</xdr:col>
      <xdr:colOff>2457450</xdr:colOff>
      <xdr:row>2</xdr:row>
      <xdr:rowOff>47625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"/>
          <a:ext cx="2495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0375" y="5895975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173075" y="59055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723900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14</xdr:col>
      <xdr:colOff>104775</xdr:colOff>
      <xdr:row>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54075" y="152400"/>
          <a:ext cx="44291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58025" y="5876925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0</xdr:row>
      <xdr:rowOff>57150</xdr:rowOff>
    </xdr:from>
    <xdr:to>
      <xdr:col>10</xdr:col>
      <xdr:colOff>2114550</xdr:colOff>
      <xdr:row>2</xdr:row>
      <xdr:rowOff>47625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7150"/>
          <a:ext cx="2514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13</xdr:row>
      <xdr:rowOff>19050</xdr:rowOff>
    </xdr:from>
    <xdr:to>
      <xdr:col>6</xdr:col>
      <xdr:colOff>1076325</xdr:colOff>
      <xdr:row>17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00375" y="3943350"/>
          <a:ext cx="25908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3352800</xdr:colOff>
      <xdr:row>13</xdr:row>
      <xdr:rowOff>28575</xdr:rowOff>
    </xdr:from>
    <xdr:to>
      <xdr:col>12</xdr:col>
      <xdr:colOff>1171575</xdr:colOff>
      <xdr:row>15</xdr:row>
      <xdr:rowOff>219075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791700" y="3952875"/>
          <a:ext cx="3181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10</xdr:col>
      <xdr:colOff>180975</xdr:colOff>
      <xdr:row>20</xdr:row>
      <xdr:rowOff>190500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48000" y="5286375"/>
          <a:ext cx="35718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11</xdr:col>
      <xdr:colOff>285750</xdr:colOff>
      <xdr:row>1</xdr:row>
      <xdr:rowOff>19050</xdr:rowOff>
    </xdr:from>
    <xdr:to>
      <xdr:col>13</xdr:col>
      <xdr:colOff>352425</xdr:colOff>
      <xdr:row>5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268075" y="180975"/>
          <a:ext cx="32385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2533650</xdr:colOff>
      <xdr:row>17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591175" y="3924300"/>
          <a:ext cx="33813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0</xdr:row>
      <xdr:rowOff>76200</xdr:rowOff>
    </xdr:from>
    <xdr:to>
      <xdr:col>8</xdr:col>
      <xdr:colOff>3771900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6200"/>
          <a:ext cx="2714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13</xdr:row>
      <xdr:rowOff>19050</xdr:rowOff>
    </xdr:from>
    <xdr:to>
      <xdr:col>6</xdr:col>
      <xdr:colOff>1162050</xdr:colOff>
      <xdr:row>17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00375" y="39433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9</xdr:col>
      <xdr:colOff>771525</xdr:colOff>
      <xdr:row>12</xdr:row>
      <xdr:rowOff>428625</xdr:rowOff>
    </xdr:from>
    <xdr:to>
      <xdr:col>11</xdr:col>
      <xdr:colOff>666750</xdr:colOff>
      <xdr:row>15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792075" y="3886200"/>
          <a:ext cx="20002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3</xdr:col>
      <xdr:colOff>809625</xdr:colOff>
      <xdr:row>18</xdr:row>
      <xdr:rowOff>304800</xdr:rowOff>
    </xdr:from>
    <xdr:to>
      <xdr:col>8</xdr:col>
      <xdr:colOff>685800</xdr:colOff>
      <xdr:row>20</xdr:row>
      <xdr:rowOff>266700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09900" y="5591175"/>
          <a:ext cx="41433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647700</xdr:colOff>
      <xdr:row>0</xdr:row>
      <xdr:rowOff>104775</xdr:rowOff>
    </xdr:from>
    <xdr:to>
      <xdr:col>13</xdr:col>
      <xdr:colOff>495300</xdr:colOff>
      <xdr:row>8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639800" y="104775"/>
          <a:ext cx="392430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5191125</xdr:colOff>
      <xdr:row>17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676900" y="3924300"/>
          <a:ext cx="59817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87550" y="161925"/>
          <a:ext cx="35052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 editAs="oneCell">
    <xdr:from>
      <xdr:col>7</xdr:col>
      <xdr:colOff>409575</xdr:colOff>
      <xdr:row>0</xdr:row>
      <xdr:rowOff>57150</xdr:rowOff>
    </xdr:from>
    <xdr:to>
      <xdr:col>8</xdr:col>
      <xdr:colOff>2305050</xdr:colOff>
      <xdr:row>2</xdr:row>
      <xdr:rowOff>57150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57150"/>
          <a:ext cx="2686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0375" y="6076950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173075" y="6086475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7419975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14</xdr:col>
      <xdr:colOff>104775</xdr:colOff>
      <xdr:row>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54075" y="152400"/>
          <a:ext cx="47148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58025" y="6057900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47625</xdr:rowOff>
    </xdr:from>
    <xdr:to>
      <xdr:col>8</xdr:col>
      <xdr:colOff>2409825</xdr:colOff>
      <xdr:row>2</xdr:row>
      <xdr:rowOff>38100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2447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00375" y="5895975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173075" y="59055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48000" y="723900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12</xdr:col>
      <xdr:colOff>1981200</xdr:colOff>
      <xdr:row>8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3554075" y="152400"/>
          <a:ext cx="358140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058025" y="5876925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87550" y="161925"/>
          <a:ext cx="35052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 editAs="oneCell">
    <xdr:from>
      <xdr:col>7</xdr:col>
      <xdr:colOff>752475</xdr:colOff>
      <xdr:row>0</xdr:row>
      <xdr:rowOff>28575</xdr:rowOff>
    </xdr:from>
    <xdr:to>
      <xdr:col>8</xdr:col>
      <xdr:colOff>2295525</xdr:colOff>
      <xdr:row>2</xdr:row>
      <xdr:rowOff>57150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"/>
          <a:ext cx="2333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0375" y="5867400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173075" y="5876925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7210425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14</xdr:col>
      <xdr:colOff>104775</xdr:colOff>
      <xdr:row>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54075" y="152400"/>
          <a:ext cx="47148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58025" y="5848350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47625</xdr:rowOff>
    </xdr:from>
    <xdr:to>
      <xdr:col>8</xdr:col>
      <xdr:colOff>1457325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18</xdr:row>
      <xdr:rowOff>428625</xdr:rowOff>
    </xdr:from>
    <xdr:to>
      <xdr:col>6</xdr:col>
      <xdr:colOff>1562100</xdr:colOff>
      <xdr:row>23</xdr:row>
      <xdr:rowOff>371475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00300" y="7143750"/>
          <a:ext cx="29813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
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868275" y="6743700"/>
          <a:ext cx="32670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9525</xdr:colOff>
      <xdr:row>24</xdr:row>
      <xdr:rowOff>190500</xdr:rowOff>
    </xdr:from>
    <xdr:to>
      <xdr:col>7</xdr:col>
      <xdr:colOff>361950</xdr:colOff>
      <xdr:row>26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343150" y="8667750"/>
          <a:ext cx="4933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12</xdr:col>
      <xdr:colOff>1695450</xdr:colOff>
      <xdr:row>5</xdr:row>
      <xdr:rowOff>28575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249275" y="152400"/>
          <a:ext cx="34099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2020-01 </a:t>
          </a:r>
        </a:p>
      </xdr:txBody>
    </xdr:sp>
    <xdr:clientData/>
  </xdr:twoCellAnchor>
  <xdr:twoCellAnchor>
    <xdr:from>
      <xdr:col>6</xdr:col>
      <xdr:colOff>2571750</xdr:colOff>
      <xdr:row>18</xdr:row>
      <xdr:rowOff>361950</xdr:rowOff>
    </xdr:from>
    <xdr:to>
      <xdr:col>10</xdr:col>
      <xdr:colOff>409575</xdr:colOff>
      <xdr:row>23</xdr:row>
      <xdr:rowOff>352425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391275" y="7077075"/>
          <a:ext cx="52482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47625</xdr:rowOff>
    </xdr:from>
    <xdr:to>
      <xdr:col>8</xdr:col>
      <xdr:colOff>2038350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371725" y="6429375"/>
          <a:ext cx="29908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
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3173075" y="64389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400300" y="7772400"/>
          <a:ext cx="51911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12</xdr:col>
      <xdr:colOff>1781175</xdr:colOff>
      <xdr:row>8</xdr:row>
      <xdr:rowOff>85725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3554075" y="152400"/>
          <a:ext cx="33813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410325" y="6410325"/>
          <a:ext cx="55054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47625</xdr:rowOff>
    </xdr:from>
    <xdr:to>
      <xdr:col>8</xdr:col>
      <xdr:colOff>2028825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7625"/>
          <a:ext cx="2066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752725" y="6467475"/>
          <a:ext cx="29908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
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4087475" y="64770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2781300" y="7810500"/>
          <a:ext cx="54387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12</xdr:col>
      <xdr:colOff>2000250</xdr:colOff>
      <xdr:row>8</xdr:row>
      <xdr:rowOff>85725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14468475" y="152400"/>
          <a:ext cx="360045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6791325" y="6448425"/>
          <a:ext cx="60388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47625</xdr:rowOff>
    </xdr:from>
    <xdr:to>
      <xdr:col>8</xdr:col>
      <xdr:colOff>2019300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2057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3000375" y="5895975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3173075" y="59055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3048000" y="723900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12</xdr:col>
      <xdr:colOff>1724025</xdr:colOff>
      <xdr:row>8</xdr:row>
      <xdr:rowOff>85725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13554075" y="152400"/>
          <a:ext cx="33242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7058025" y="5876925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47625</xdr:rowOff>
    </xdr:from>
    <xdr:to>
      <xdr:col>8</xdr:col>
      <xdr:colOff>2000250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2038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3000375" y="5838825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3173075" y="584835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3048000" y="718185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12</xdr:col>
      <xdr:colOff>1724025</xdr:colOff>
      <xdr:row>8</xdr:row>
      <xdr:rowOff>85725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13554075" y="152400"/>
          <a:ext cx="332422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7058025" y="5819775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87550" y="161925"/>
          <a:ext cx="32004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 editAs="oneCell">
    <xdr:from>
      <xdr:col>7</xdr:col>
      <xdr:colOff>752475</xdr:colOff>
      <xdr:row>0</xdr:row>
      <xdr:rowOff>28575</xdr:rowOff>
    </xdr:from>
    <xdr:to>
      <xdr:col>8</xdr:col>
      <xdr:colOff>2524125</xdr:colOff>
      <xdr:row>2</xdr:row>
      <xdr:rowOff>38100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8575"/>
          <a:ext cx="2562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0375" y="6534150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173075" y="6543675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7877175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Vadybos ir administravimo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14</xdr:col>
      <xdr:colOff>104775</xdr:colOff>
      <xdr:row>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54075" y="152400"/>
          <a:ext cx="44100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58025" y="6515100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87550" y="161925"/>
          <a:ext cx="31908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 editAs="oneCell">
    <xdr:from>
      <xdr:col>7</xdr:col>
      <xdr:colOff>752475</xdr:colOff>
      <xdr:row>0</xdr:row>
      <xdr:rowOff>47625</xdr:rowOff>
    </xdr:from>
    <xdr:to>
      <xdr:col>8</xdr:col>
      <xdr:colOff>2552700</xdr:colOff>
      <xdr:row>1</xdr:row>
      <xdr:rowOff>142875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2590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0375" y="6276975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173075" y="62865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762000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14</xdr:col>
      <xdr:colOff>104775</xdr:colOff>
      <xdr:row>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54075" y="152400"/>
          <a:ext cx="440055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58025" y="6257925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87550" y="161925"/>
          <a:ext cx="317182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 editAs="oneCell">
    <xdr:from>
      <xdr:col>7</xdr:col>
      <xdr:colOff>752475</xdr:colOff>
      <xdr:row>0</xdr:row>
      <xdr:rowOff>47625</xdr:rowOff>
    </xdr:from>
    <xdr:to>
      <xdr:col>8</xdr:col>
      <xdr:colOff>2286000</xdr:colOff>
      <xdr:row>2</xdr:row>
      <xdr:rowOff>28575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7625"/>
          <a:ext cx="2324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18</xdr:row>
      <xdr:rowOff>19050</xdr:rowOff>
    </xdr:from>
    <xdr:to>
      <xdr:col>6</xdr:col>
      <xdr:colOff>1495425</xdr:colOff>
      <xdr:row>22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00375" y="5895975"/>
          <a:ext cx="3009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10</xdr:col>
      <xdr:colOff>1638300</xdr:colOff>
      <xdr:row>18</xdr:row>
      <xdr:rowOff>28575</xdr:rowOff>
    </xdr:from>
    <xdr:to>
      <xdr:col>12</xdr:col>
      <xdr:colOff>1171575</xdr:colOff>
      <xdr:row>20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173075" y="5905500"/>
          <a:ext cx="3152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7</xdr:col>
      <xdr:colOff>371475</xdr:colOff>
      <xdr:row>24</xdr:row>
      <xdr:rowOff>419100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7239000"/>
          <a:ext cx="45434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Informacniu technologijų katedros administratorė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10</xdr:col>
      <xdr:colOff>2019300</xdr:colOff>
      <xdr:row>0</xdr:row>
      <xdr:rowOff>152400</xdr:rowOff>
    </xdr:from>
    <xdr:to>
      <xdr:col>14</xdr:col>
      <xdr:colOff>104775</xdr:colOff>
      <xdr:row>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54075" y="152400"/>
          <a:ext cx="438150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2543175</xdr:colOff>
      <xdr:row>18</xdr:row>
      <xdr:rowOff>0</xdr:rowOff>
    </xdr:from>
    <xdr:to>
      <xdr:col>10</xdr:col>
      <xdr:colOff>381000</xdr:colOff>
      <xdr:row>22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058025" y="5876925"/>
          <a:ext cx="4857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showZeros="0" view="pageBreakPreview" zoomScaleSheetLayoutView="100" zoomScalePageLayoutView="0" workbookViewId="0" topLeftCell="L1">
      <selection activeCell="O16" sqref="O16"/>
    </sheetView>
  </sheetViews>
  <sheetFormatPr defaultColWidth="9.140625" defaultRowHeight="12.75"/>
  <cols>
    <col min="1" max="1" width="3.28125" style="4" customWidth="1"/>
    <col min="2" max="2" width="3.421875" style="4" customWidth="1"/>
    <col min="3" max="3" width="9.140625" style="4" customWidth="1"/>
    <col min="4" max="4" width="10.8515625" style="4" customWidth="1"/>
    <col min="5" max="5" width="32.7109375" style="4" customWidth="1"/>
    <col min="6" max="6" width="6.28125" style="13" customWidth="1"/>
    <col min="7" max="7" width="32.7109375" style="4" customWidth="1"/>
    <col min="8" max="8" width="6.28125" style="13" customWidth="1"/>
    <col min="9" max="9" width="32.7109375" style="4" customWidth="1"/>
    <col min="10" max="10" width="6.28125" style="13" customWidth="1"/>
    <col min="11" max="11" width="32.7109375" style="4" customWidth="1"/>
    <col min="12" max="12" width="6.28125" style="13" customWidth="1"/>
    <col min="13" max="13" width="37.28125" style="4" customWidth="1"/>
    <col min="14" max="14" width="9.140625" style="4" customWidth="1"/>
    <col min="15" max="15" width="33.57421875" style="4" customWidth="1"/>
    <col min="16" max="16" width="9.140625" style="4" customWidth="1"/>
    <col min="17" max="17" width="32.57421875" style="4" customWidth="1"/>
    <col min="18" max="18" width="9.140625" style="4" customWidth="1"/>
    <col min="19" max="19" width="33.421875" style="4" customWidth="1"/>
    <col min="20" max="20" width="9.140625" style="4" customWidth="1"/>
    <col min="21" max="21" width="33.57421875" style="4" customWidth="1"/>
    <col min="22" max="22" width="9.140625" style="4" customWidth="1"/>
    <col min="23" max="23" width="32.28125" style="4" customWidth="1"/>
    <col min="24" max="24" width="9.140625" style="4" customWidth="1"/>
    <col min="25" max="25" width="32.57421875" style="4" customWidth="1"/>
    <col min="26" max="26" width="9.140625" style="4" customWidth="1"/>
    <col min="27" max="27" width="33.8515625" style="4" customWidth="1"/>
    <col min="28" max="28" width="9.140625" style="4" customWidth="1"/>
    <col min="29" max="29" width="37.28125" style="4" customWidth="1"/>
    <col min="30" max="30" width="9.140625" style="4" customWidth="1"/>
    <col min="31" max="31" width="37.57421875" style="4" customWidth="1"/>
    <col min="32" max="16384" width="9.140625" style="4" customWidth="1"/>
  </cols>
  <sheetData>
    <row r="1" spans="6:12" ht="12.75">
      <c r="F1" s="7"/>
      <c r="H1" s="7"/>
      <c r="J1" s="7"/>
      <c r="L1" s="7"/>
    </row>
    <row r="2" spans="6:12" ht="13.5" customHeight="1">
      <c r="F2" s="7"/>
      <c r="H2" s="7"/>
      <c r="J2" s="7"/>
      <c r="L2" s="7"/>
    </row>
    <row r="3" spans="1:12" ht="18.75">
      <c r="A3" s="223" t="s">
        <v>1</v>
      </c>
      <c r="B3" s="223"/>
      <c r="C3" s="223"/>
      <c r="D3" s="223"/>
      <c r="E3" s="223"/>
      <c r="F3" s="223"/>
      <c r="G3" s="223"/>
      <c r="H3" s="223"/>
      <c r="J3" s="4"/>
      <c r="L3" s="4"/>
    </row>
    <row r="4" spans="1:12" ht="8.25" customHeight="1">
      <c r="A4" s="226"/>
      <c r="B4" s="226"/>
      <c r="C4" s="226"/>
      <c r="D4" s="226"/>
      <c r="F4" s="4"/>
      <c r="H4" s="4"/>
      <c r="J4" s="4"/>
      <c r="L4" s="4"/>
    </row>
    <row r="5" spans="1:12" ht="43.5" customHeight="1">
      <c r="A5" s="224" t="s">
        <v>39</v>
      </c>
      <c r="B5" s="224"/>
      <c r="C5" s="224"/>
      <c r="D5" s="224"/>
      <c r="E5" s="224"/>
      <c r="F5" s="224"/>
      <c r="G5" s="224"/>
      <c r="H5" s="224"/>
      <c r="J5" s="4"/>
      <c r="L5" s="4"/>
    </row>
    <row r="6" spans="1:12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8" s="9" customFormat="1" ht="18.75">
      <c r="A7" s="225" t="s">
        <v>41</v>
      </c>
      <c r="B7" s="225"/>
      <c r="C7" s="225"/>
      <c r="D7" s="225"/>
      <c r="E7" s="225"/>
      <c r="F7" s="225"/>
      <c r="G7" s="225"/>
      <c r="H7" s="225"/>
    </row>
    <row r="8" spans="1:12" ht="13.5" thickBot="1">
      <c r="A8" s="227" t="s">
        <v>11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4"/>
    </row>
    <row r="9" spans="1:32" ht="16.5" customHeight="1" thickBot="1">
      <c r="A9" s="10" t="s">
        <v>0</v>
      </c>
      <c r="B9" s="11"/>
      <c r="C9" s="12" t="s">
        <v>7</v>
      </c>
      <c r="D9" s="81" t="s">
        <v>8</v>
      </c>
      <c r="E9" s="204" t="s">
        <v>12</v>
      </c>
      <c r="F9" s="205"/>
      <c r="G9" s="204" t="s">
        <v>13</v>
      </c>
      <c r="H9" s="205"/>
      <c r="I9" s="204" t="s">
        <v>14</v>
      </c>
      <c r="J9" s="219"/>
      <c r="K9" s="210" t="s">
        <v>15</v>
      </c>
      <c r="L9" s="211"/>
      <c r="M9" s="208" t="s">
        <v>16</v>
      </c>
      <c r="N9" s="209"/>
      <c r="O9" s="210" t="s">
        <v>17</v>
      </c>
      <c r="P9" s="211"/>
      <c r="Q9" s="212" t="s">
        <v>18</v>
      </c>
      <c r="R9" s="213"/>
      <c r="S9" s="212" t="s">
        <v>19</v>
      </c>
      <c r="T9" s="214"/>
      <c r="U9" s="212" t="s">
        <v>20</v>
      </c>
      <c r="V9" s="213"/>
      <c r="W9" s="199" t="s">
        <v>21</v>
      </c>
      <c r="X9" s="215"/>
      <c r="Y9" s="206" t="s">
        <v>22</v>
      </c>
      <c r="Z9" s="207"/>
      <c r="AA9" s="216" t="s">
        <v>23</v>
      </c>
      <c r="AB9" s="215"/>
      <c r="AC9" s="199" t="s">
        <v>24</v>
      </c>
      <c r="AD9" s="200"/>
      <c r="AE9" s="206" t="s">
        <v>25</v>
      </c>
      <c r="AF9" s="207"/>
    </row>
    <row r="10" spans="1:32" s="15" customFormat="1" ht="60" customHeight="1" thickBot="1">
      <c r="A10" s="202" t="s">
        <v>3</v>
      </c>
      <c r="B10" s="201">
        <v>43860</v>
      </c>
      <c r="C10" s="27" t="s">
        <v>27</v>
      </c>
      <c r="D10" s="14" t="s">
        <v>32</v>
      </c>
      <c r="E10" s="150" t="s">
        <v>58</v>
      </c>
      <c r="F10" s="151" t="s">
        <v>59</v>
      </c>
      <c r="G10" s="164" t="s">
        <v>60</v>
      </c>
      <c r="H10" s="163" t="s">
        <v>67</v>
      </c>
      <c r="I10" s="145" t="s">
        <v>64</v>
      </c>
      <c r="J10" s="146" t="s">
        <v>63</v>
      </c>
      <c r="K10" s="165" t="s">
        <v>66</v>
      </c>
      <c r="L10" s="166" t="s">
        <v>61</v>
      </c>
      <c r="M10" s="150" t="s">
        <v>70</v>
      </c>
      <c r="N10" s="151" t="s">
        <v>71</v>
      </c>
      <c r="O10" s="150" t="s">
        <v>100</v>
      </c>
      <c r="P10" s="151" t="s">
        <v>101</v>
      </c>
      <c r="Q10" s="164" t="s">
        <v>93</v>
      </c>
      <c r="R10" s="163" t="s">
        <v>77</v>
      </c>
      <c r="S10" s="145" t="s">
        <v>95</v>
      </c>
      <c r="T10" s="146" t="s">
        <v>88</v>
      </c>
      <c r="U10" s="165" t="s">
        <v>79</v>
      </c>
      <c r="V10" s="166" t="s">
        <v>73</v>
      </c>
      <c r="W10" s="194" t="s">
        <v>81</v>
      </c>
      <c r="X10" s="166" t="s">
        <v>82</v>
      </c>
      <c r="Y10" s="194" t="s">
        <v>83</v>
      </c>
      <c r="Z10" s="146" t="s">
        <v>77</v>
      </c>
      <c r="AA10" s="190" t="s">
        <v>84</v>
      </c>
      <c r="AB10" s="166" t="s">
        <v>85</v>
      </c>
      <c r="AC10" s="194" t="s">
        <v>94</v>
      </c>
      <c r="AD10" s="166" t="s">
        <v>88</v>
      </c>
      <c r="AE10" s="190" t="s">
        <v>89</v>
      </c>
      <c r="AF10" s="166" t="s">
        <v>80</v>
      </c>
    </row>
    <row r="11" spans="1:32" s="15" customFormat="1" ht="48" customHeight="1" thickBot="1">
      <c r="A11" s="203"/>
      <c r="B11" s="222"/>
      <c r="C11" s="122" t="s">
        <v>28</v>
      </c>
      <c r="D11" s="80" t="s">
        <v>33</v>
      </c>
      <c r="E11" s="186" t="s">
        <v>58</v>
      </c>
      <c r="F11" s="187" t="s">
        <v>59</v>
      </c>
      <c r="G11" s="191" t="s">
        <v>60</v>
      </c>
      <c r="H11" s="195" t="s">
        <v>67</v>
      </c>
      <c r="I11" s="196" t="s">
        <v>64</v>
      </c>
      <c r="J11" s="197" t="s">
        <v>63</v>
      </c>
      <c r="K11" s="191" t="s">
        <v>66</v>
      </c>
      <c r="L11" s="198" t="s">
        <v>61</v>
      </c>
      <c r="M11" s="186" t="s">
        <v>70</v>
      </c>
      <c r="N11" s="187" t="s">
        <v>71</v>
      </c>
      <c r="O11" s="150" t="s">
        <v>100</v>
      </c>
      <c r="P11" s="151" t="s">
        <v>101</v>
      </c>
      <c r="Q11" s="124"/>
      <c r="R11" s="123"/>
      <c r="S11" s="149"/>
      <c r="T11" s="125"/>
      <c r="U11" s="191" t="s">
        <v>79</v>
      </c>
      <c r="V11" s="152" t="s">
        <v>73</v>
      </c>
      <c r="W11" s="153"/>
      <c r="X11" s="152"/>
      <c r="Y11" s="149"/>
      <c r="Z11" s="125"/>
      <c r="AA11" s="191"/>
      <c r="AB11" s="152"/>
      <c r="AC11" s="126"/>
      <c r="AD11" s="127"/>
      <c r="AE11" s="191"/>
      <c r="AF11" s="152"/>
    </row>
    <row r="12" spans="1:32" s="15" customFormat="1" ht="16.5" customHeight="1" thickBot="1">
      <c r="A12" s="83"/>
      <c r="B12" s="120"/>
      <c r="C12" s="108"/>
      <c r="D12" s="121"/>
      <c r="E12" s="34"/>
      <c r="F12" s="35"/>
      <c r="G12" s="34"/>
      <c r="H12" s="35"/>
      <c r="I12" s="34"/>
      <c r="J12" s="35"/>
      <c r="K12" s="34"/>
      <c r="L12" s="35"/>
      <c r="M12" s="26"/>
      <c r="N12" s="93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26"/>
      <c r="Z12" s="93"/>
      <c r="AA12" s="34"/>
      <c r="AB12" s="35"/>
      <c r="AC12" s="34"/>
      <c r="AD12" s="35"/>
      <c r="AE12" s="26"/>
      <c r="AF12" s="93"/>
    </row>
    <row r="13" spans="1:32" s="15" customFormat="1" ht="50.25" customHeight="1">
      <c r="A13" s="202" t="s">
        <v>4</v>
      </c>
      <c r="B13" s="201">
        <v>43861</v>
      </c>
      <c r="C13" s="27" t="s">
        <v>27</v>
      </c>
      <c r="D13" s="14" t="s">
        <v>32</v>
      </c>
      <c r="E13" s="33" t="s">
        <v>96</v>
      </c>
      <c r="F13" s="100" t="s">
        <v>97</v>
      </c>
      <c r="G13" s="33" t="s">
        <v>56</v>
      </c>
      <c r="H13" s="100" t="s">
        <v>57</v>
      </c>
      <c r="I13" s="33"/>
      <c r="J13" s="100"/>
      <c r="K13" s="33" t="s">
        <v>68</v>
      </c>
      <c r="L13" s="100" t="s">
        <v>63</v>
      </c>
      <c r="M13" s="150"/>
      <c r="N13" s="151"/>
      <c r="O13" s="33" t="s">
        <v>99</v>
      </c>
      <c r="P13" s="100" t="s">
        <v>73</v>
      </c>
      <c r="Q13" s="33" t="s">
        <v>75</v>
      </c>
      <c r="R13" s="100" t="s">
        <v>67</v>
      </c>
      <c r="S13" s="33" t="s">
        <v>78</v>
      </c>
      <c r="T13" s="100" t="s">
        <v>77</v>
      </c>
      <c r="U13" s="86" t="s">
        <v>92</v>
      </c>
      <c r="V13" s="102" t="s">
        <v>74</v>
      </c>
      <c r="W13" s="17"/>
      <c r="X13" s="103"/>
      <c r="Y13" s="94"/>
      <c r="Z13" s="95"/>
      <c r="AA13" s="33" t="s">
        <v>86</v>
      </c>
      <c r="AB13" s="100" t="s">
        <v>87</v>
      </c>
      <c r="AC13" s="33"/>
      <c r="AD13" s="100"/>
      <c r="AE13" s="143" t="s">
        <v>90</v>
      </c>
      <c r="AF13" s="144" t="s">
        <v>85</v>
      </c>
    </row>
    <row r="14" spans="1:32" s="15" customFormat="1" ht="42.75" customHeight="1" thickBot="1">
      <c r="A14" s="202"/>
      <c r="B14" s="201"/>
      <c r="C14" s="122" t="s">
        <v>28</v>
      </c>
      <c r="D14" s="80" t="s">
        <v>33</v>
      </c>
      <c r="E14" s="33" t="s">
        <v>96</v>
      </c>
      <c r="F14" s="100" t="s">
        <v>97</v>
      </c>
      <c r="G14" s="33" t="s">
        <v>56</v>
      </c>
      <c r="H14" s="100" t="s">
        <v>57</v>
      </c>
      <c r="I14" s="33"/>
      <c r="J14" s="100"/>
      <c r="K14" s="33" t="s">
        <v>68</v>
      </c>
      <c r="L14" s="100" t="s">
        <v>63</v>
      </c>
      <c r="M14" s="186"/>
      <c r="N14" s="187"/>
      <c r="O14" s="33" t="s">
        <v>99</v>
      </c>
      <c r="P14" s="100" t="s">
        <v>73</v>
      </c>
      <c r="Q14" s="33" t="s">
        <v>75</v>
      </c>
      <c r="R14" s="100" t="s">
        <v>67</v>
      </c>
      <c r="S14" s="33" t="s">
        <v>78</v>
      </c>
      <c r="T14" s="100" t="s">
        <v>77</v>
      </c>
      <c r="U14" s="86" t="s">
        <v>92</v>
      </c>
      <c r="V14" s="102" t="s">
        <v>74</v>
      </c>
      <c r="W14" s="17"/>
      <c r="X14" s="103"/>
      <c r="Y14" s="91"/>
      <c r="Z14" s="92"/>
      <c r="AA14" s="33" t="s">
        <v>86</v>
      </c>
      <c r="AB14" s="100" t="s">
        <v>87</v>
      </c>
      <c r="AC14" s="33"/>
      <c r="AD14" s="100"/>
      <c r="AE14" s="192" t="s">
        <v>90</v>
      </c>
      <c r="AF14" s="193" t="s">
        <v>85</v>
      </c>
    </row>
    <row r="15" spans="1:32" s="15" customFormat="1" ht="16.5" customHeight="1" thickBot="1">
      <c r="A15" s="18"/>
      <c r="B15" s="19"/>
      <c r="C15" s="20"/>
      <c r="D15" s="20"/>
      <c r="E15" s="21"/>
      <c r="F15" s="22"/>
      <c r="G15" s="21"/>
      <c r="H15" s="22"/>
      <c r="I15" s="21"/>
      <c r="J15" s="22"/>
      <c r="K15" s="21"/>
      <c r="L15" s="22"/>
      <c r="M15" s="26"/>
      <c r="N15" s="93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6"/>
      <c r="Z15" s="93"/>
      <c r="AA15" s="21"/>
      <c r="AB15" s="22"/>
      <c r="AC15" s="21"/>
      <c r="AD15" s="22"/>
      <c r="AE15" s="26"/>
      <c r="AF15" s="93"/>
    </row>
    <row r="16" spans="1:32" s="15" customFormat="1" ht="47.25" customHeight="1" thickBot="1">
      <c r="A16" s="220" t="s">
        <v>5</v>
      </c>
      <c r="B16" s="217">
        <v>43862</v>
      </c>
      <c r="C16" s="78" t="s">
        <v>26</v>
      </c>
      <c r="D16" s="23" t="s">
        <v>34</v>
      </c>
      <c r="E16" s="150" t="s">
        <v>55</v>
      </c>
      <c r="F16" s="163" t="s">
        <v>57</v>
      </c>
      <c r="G16" s="150" t="s">
        <v>62</v>
      </c>
      <c r="H16" s="151" t="s">
        <v>63</v>
      </c>
      <c r="I16" s="145" t="s">
        <v>65</v>
      </c>
      <c r="J16" s="146" t="s">
        <v>61</v>
      </c>
      <c r="K16" s="150" t="s">
        <v>69</v>
      </c>
      <c r="L16" s="151" t="s">
        <v>67</v>
      </c>
      <c r="M16" s="150" t="s">
        <v>91</v>
      </c>
      <c r="N16" s="151" t="s">
        <v>98</v>
      </c>
      <c r="O16" s="150" t="s">
        <v>56</v>
      </c>
      <c r="P16" s="151" t="s">
        <v>85</v>
      </c>
      <c r="Q16" s="17" t="s">
        <v>76</v>
      </c>
      <c r="R16" s="101" t="s">
        <v>77</v>
      </c>
      <c r="S16" s="86"/>
      <c r="T16" s="102"/>
      <c r="U16" s="86"/>
      <c r="V16" s="102"/>
      <c r="W16" s="33"/>
      <c r="X16" s="100"/>
      <c r="Y16" s="145"/>
      <c r="Z16" s="146"/>
      <c r="AA16" s="33" t="s">
        <v>86</v>
      </c>
      <c r="AB16" s="100" t="s">
        <v>87</v>
      </c>
      <c r="AC16" s="33"/>
      <c r="AD16" s="100"/>
      <c r="AE16" s="143" t="s">
        <v>90</v>
      </c>
      <c r="AF16" s="144" t="s">
        <v>59</v>
      </c>
    </row>
    <row r="17" spans="1:32" s="15" customFormat="1" ht="51.75" customHeight="1">
      <c r="A17" s="221"/>
      <c r="B17" s="218"/>
      <c r="C17" s="27" t="s">
        <v>29</v>
      </c>
      <c r="D17" s="24" t="s">
        <v>35</v>
      </c>
      <c r="E17" s="33" t="s">
        <v>55</v>
      </c>
      <c r="F17" s="185" t="s">
        <v>57</v>
      </c>
      <c r="G17" s="33" t="s">
        <v>62</v>
      </c>
      <c r="H17" s="100" t="s">
        <v>63</v>
      </c>
      <c r="I17" s="147" t="s">
        <v>65</v>
      </c>
      <c r="J17" s="148" t="s">
        <v>61</v>
      </c>
      <c r="K17" s="33" t="s">
        <v>69</v>
      </c>
      <c r="L17" s="100" t="s">
        <v>67</v>
      </c>
      <c r="M17" s="33" t="s">
        <v>91</v>
      </c>
      <c r="N17" s="100" t="s">
        <v>98</v>
      </c>
      <c r="O17" s="150" t="s">
        <v>56</v>
      </c>
      <c r="P17" s="151" t="s">
        <v>85</v>
      </c>
      <c r="Q17" s="17" t="s">
        <v>76</v>
      </c>
      <c r="R17" s="101" t="s">
        <v>77</v>
      </c>
      <c r="S17" s="86"/>
      <c r="T17" s="102"/>
      <c r="U17" s="86"/>
      <c r="V17" s="102"/>
      <c r="W17" s="33"/>
      <c r="X17" s="100"/>
      <c r="Y17" s="147"/>
      <c r="Z17" s="148"/>
      <c r="AA17" s="33" t="s">
        <v>86</v>
      </c>
      <c r="AB17" s="100" t="s">
        <v>87</v>
      </c>
      <c r="AC17" s="33"/>
      <c r="AD17" s="100"/>
      <c r="AE17" s="188" t="s">
        <v>90</v>
      </c>
      <c r="AF17" s="189" t="s">
        <v>59</v>
      </c>
    </row>
    <row r="18" spans="1:32" s="15" customFormat="1" ht="16.5" customHeight="1">
      <c r="A18" s="221"/>
      <c r="B18" s="218"/>
      <c r="C18" s="79" t="s">
        <v>6</v>
      </c>
      <c r="D18" s="5" t="s">
        <v>36</v>
      </c>
      <c r="E18" s="6"/>
      <c r="F18" s="16"/>
      <c r="G18" s="6"/>
      <c r="H18" s="16"/>
      <c r="I18" s="6"/>
      <c r="J18" s="16"/>
      <c r="K18" s="6"/>
      <c r="L18" s="16"/>
      <c r="M18" s="90"/>
      <c r="N18" s="89"/>
      <c r="O18" s="6"/>
      <c r="P18" s="16"/>
      <c r="Q18" s="6"/>
      <c r="R18" s="16"/>
      <c r="S18" s="6"/>
      <c r="T18" s="16"/>
      <c r="U18" s="6"/>
      <c r="V18" s="16"/>
      <c r="W18" s="6"/>
      <c r="X18" s="85"/>
      <c r="Y18" s="90"/>
      <c r="Z18" s="89"/>
      <c r="AA18" s="6"/>
      <c r="AB18" s="16"/>
      <c r="AC18" s="6"/>
      <c r="AD18" s="85"/>
      <c r="AE18" s="90"/>
      <c r="AF18" s="89"/>
    </row>
    <row r="19" spans="1:32" s="15" customFormat="1" ht="39.75" customHeight="1">
      <c r="A19" s="221"/>
      <c r="B19" s="218"/>
      <c r="C19" s="27" t="s">
        <v>30</v>
      </c>
      <c r="D19" s="24" t="s">
        <v>37</v>
      </c>
      <c r="E19" s="33"/>
      <c r="F19" s="100"/>
      <c r="G19" s="33"/>
      <c r="H19" s="100"/>
      <c r="I19" s="86" t="s">
        <v>65</v>
      </c>
      <c r="J19" s="102" t="s">
        <v>61</v>
      </c>
      <c r="K19" s="17"/>
      <c r="L19" s="101"/>
      <c r="M19" s="33" t="s">
        <v>72</v>
      </c>
      <c r="N19" s="100" t="s">
        <v>57</v>
      </c>
      <c r="O19" s="33"/>
      <c r="P19" s="100"/>
      <c r="Q19" s="71"/>
      <c r="R19" s="101"/>
      <c r="S19" s="33"/>
      <c r="T19" s="100"/>
      <c r="U19" s="17"/>
      <c r="V19" s="101"/>
      <c r="W19" s="17"/>
      <c r="X19" s="103"/>
      <c r="Y19" s="17"/>
      <c r="Z19" s="101"/>
      <c r="AA19" s="33" t="s">
        <v>86</v>
      </c>
      <c r="AB19" s="100" t="s">
        <v>87</v>
      </c>
      <c r="AC19" s="17"/>
      <c r="AD19" s="103"/>
      <c r="AE19" s="188" t="s">
        <v>90</v>
      </c>
      <c r="AF19" s="189" t="s">
        <v>59</v>
      </c>
    </row>
    <row r="20" spans="1:32" s="15" customFormat="1" ht="38.25" customHeight="1" thickBot="1">
      <c r="A20" s="221"/>
      <c r="B20" s="218"/>
      <c r="C20" s="27" t="s">
        <v>31</v>
      </c>
      <c r="D20" s="25" t="s">
        <v>38</v>
      </c>
      <c r="E20" s="33"/>
      <c r="F20" s="100"/>
      <c r="G20" s="33"/>
      <c r="H20" s="100"/>
      <c r="I20" s="33"/>
      <c r="J20" s="51"/>
      <c r="K20" s="17"/>
      <c r="L20" s="101"/>
      <c r="M20" s="186" t="s">
        <v>72</v>
      </c>
      <c r="N20" s="187" t="s">
        <v>57</v>
      </c>
      <c r="O20" s="33"/>
      <c r="P20" s="100"/>
      <c r="Q20" s="71"/>
      <c r="R20" s="101"/>
      <c r="S20" s="33"/>
      <c r="T20" s="51"/>
      <c r="U20" s="17"/>
      <c r="V20" s="101"/>
      <c r="W20" s="17"/>
      <c r="X20" s="103"/>
      <c r="Y20" s="191"/>
      <c r="Z20" s="152"/>
      <c r="AA20" s="17"/>
      <c r="AB20" s="101"/>
      <c r="AC20" s="17"/>
      <c r="AD20" s="103"/>
      <c r="AE20" s="191"/>
      <c r="AF20" s="152"/>
    </row>
    <row r="21" spans="1:32" s="15" customFormat="1" ht="16.5" customHeight="1" thickBot="1">
      <c r="A21" s="18"/>
      <c r="B21" s="19"/>
      <c r="C21" s="20"/>
      <c r="D21" s="20"/>
      <c r="E21" s="21"/>
      <c r="F21" s="22"/>
      <c r="G21" s="21"/>
      <c r="H21" s="22"/>
      <c r="I21" s="21"/>
      <c r="J21" s="22"/>
      <c r="K21" s="21"/>
      <c r="L21" s="22"/>
      <c r="M21" s="26"/>
      <c r="N21" s="93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6"/>
      <c r="Z21" s="93"/>
      <c r="AA21" s="21"/>
      <c r="AB21" s="22"/>
      <c r="AC21" s="21"/>
      <c r="AD21" s="22"/>
      <c r="AE21" s="26"/>
      <c r="AF21" s="93"/>
    </row>
  </sheetData>
  <sheetProtection/>
  <mergeCells count="25">
    <mergeCell ref="A16:A20"/>
    <mergeCell ref="B10:B11"/>
    <mergeCell ref="A3:H3"/>
    <mergeCell ref="A5:H5"/>
    <mergeCell ref="A7:H7"/>
    <mergeCell ref="E9:F9"/>
    <mergeCell ref="A4:D4"/>
    <mergeCell ref="A8:K8"/>
    <mergeCell ref="A13:A14"/>
    <mergeCell ref="U9:V9"/>
    <mergeCell ref="S9:T9"/>
    <mergeCell ref="W9:X9"/>
    <mergeCell ref="AA9:AB9"/>
    <mergeCell ref="B16:B20"/>
    <mergeCell ref="I9:J9"/>
    <mergeCell ref="AC9:AD9"/>
    <mergeCell ref="B13:B14"/>
    <mergeCell ref="A10:A11"/>
    <mergeCell ref="G9:H9"/>
    <mergeCell ref="AE9:AF9"/>
    <mergeCell ref="M9:N9"/>
    <mergeCell ref="K9:L9"/>
    <mergeCell ref="O9:P9"/>
    <mergeCell ref="Q9:R9"/>
    <mergeCell ref="Y9:Z9"/>
  </mergeCells>
  <printOptions/>
  <pageMargins left="0.1968503937007874" right="0" top="0.5905511811023623" bottom="0.1968503937007874" header="0" footer="0"/>
  <pageSetup fitToWidth="0" horizontalDpi="600" verticalDpi="600" orientation="landscape" paperSize="9" scale="54" r:id="rId2"/>
  <colBreaks count="1" manualBreakCount="1">
    <brk id="16" max="3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W26"/>
  <sheetViews>
    <sheetView showZeros="0" view="pageBreakPreview" zoomScaleSheetLayoutView="100" zoomScalePageLayoutView="0" workbookViewId="0" topLeftCell="B1">
      <selection activeCell="M16" sqref="M16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7.5742187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>
        <f>+bendras!U16</f>
        <v>0</v>
      </c>
      <c r="L11" s="55">
        <f>+bendras!V16</f>
        <v>0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>
        <f>+bendras!U17</f>
        <v>0</v>
      </c>
      <c r="L12" s="57">
        <f>+bendras!V17</f>
        <v>0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+bendras!U18</f>
        <v>0</v>
      </c>
      <c r="L13" s="99">
        <f>+bendras!V18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+bendras!U19</f>
        <v>0</v>
      </c>
      <c r="L14" s="55">
        <f>+bendras!V19</f>
        <v>0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+bendras!U20</f>
        <v>0</v>
      </c>
      <c r="L15" s="66">
        <f>+bendras!V20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+bendras!U10</f>
        <v>KOKYBĖS VADYBA
lekt. Jovita Balčiūnienė</v>
      </c>
      <c r="H16" s="62" t="str">
        <f>+bendras!V10</f>
        <v>310</v>
      </c>
      <c r="I16" s="52" t="str">
        <f>+bendras!U13</f>
        <v>BIURO VEIKLOS ORGANIZAVIMAS
lekt. Jolita Leonavičienė</v>
      </c>
      <c r="J16" s="39" t="str">
        <f>+bendras!V13</f>
        <v>206*</v>
      </c>
      <c r="K16" s="56">
        <f>+bendras!U21</f>
        <v>0</v>
      </c>
      <c r="L16" s="57">
        <f>+bendras!V21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 t="str">
        <f>+bendras!U11</f>
        <v>KOKYBĖS VADYBA
lekt. Jovita Balčiūnienė</v>
      </c>
      <c r="H17" s="82" t="str">
        <f>+bendras!V11</f>
        <v>310</v>
      </c>
      <c r="I17" s="49" t="str">
        <f>+bendras!U14</f>
        <v>BIURO VEIKLOS ORGANIZAVIMAS
lekt. Jolita Leonavičienė</v>
      </c>
      <c r="J17" s="69" t="str">
        <f>+bendras!V14</f>
        <v>206*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59" r:id="rId2"/>
  <colBreaks count="1" manualBreakCount="1">
    <brk id="13" max="3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W21"/>
  <sheetViews>
    <sheetView showZeros="0" view="pageBreakPreview" zoomScaleSheetLayoutView="100" zoomScalePageLayoutView="0" workbookViewId="0" topLeftCell="A1">
      <selection activeCell="K15" sqref="K15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16.140625" style="1" customWidth="1"/>
    <col min="8" max="8" width="11.8515625" style="3" hidden="1" customWidth="1"/>
    <col min="9" max="9" width="6.421875" style="1" hidden="1" customWidth="1"/>
    <col min="10" max="10" width="12.7109375" style="3" customWidth="1"/>
    <col min="11" max="11" width="68.140625" style="1" customWidth="1"/>
    <col min="12" max="12" width="12.28125" style="3" customWidth="1"/>
    <col min="13" max="13" width="35.28125" style="1" customWidth="1"/>
    <col min="14" max="14" width="8.5742187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50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7:14" ht="27" customHeight="1" thickBot="1">
      <c r="G10" s="232" t="s">
        <v>7</v>
      </c>
      <c r="H10" s="233"/>
      <c r="I10" s="233"/>
      <c r="J10" s="167" t="s">
        <v>8</v>
      </c>
      <c r="K10" s="2" t="str">
        <f>+bendras!A10</f>
        <v>KETVIRTADIENIS</v>
      </c>
      <c r="L10" s="109">
        <f>+bendras!B10</f>
        <v>43860</v>
      </c>
      <c r="M10" s="77"/>
      <c r="N10" s="104"/>
    </row>
    <row r="11" spans="6:14" ht="37.5" customHeight="1">
      <c r="F11" s="1"/>
      <c r="G11" s="234" t="s">
        <v>27</v>
      </c>
      <c r="H11" s="235"/>
      <c r="I11" s="235"/>
      <c r="J11" s="23" t="s">
        <v>32</v>
      </c>
      <c r="K11" s="40" t="str">
        <f>+bendras!W10</f>
        <v>SPECIALYBĖS BAIGIAMOJI PRAKTIKA
lekt. Jūratė Patackaitė</v>
      </c>
      <c r="L11" s="62" t="str">
        <f>+bendras!X10</f>
        <v>308*</v>
      </c>
      <c r="M11" s="77"/>
      <c r="N11" s="70"/>
    </row>
    <row r="12" spans="1:49" s="64" customFormat="1" ht="37.5" customHeight="1" thickBot="1">
      <c r="A12" s="42"/>
      <c r="B12" s="42"/>
      <c r="C12" s="42"/>
      <c r="D12" s="42"/>
      <c r="E12" s="42"/>
      <c r="F12" s="42"/>
      <c r="G12" s="230" t="s">
        <v>28</v>
      </c>
      <c r="H12" s="231"/>
      <c r="I12" s="231"/>
      <c r="J12" s="168" t="s">
        <v>33</v>
      </c>
      <c r="K12" s="68">
        <f>+bendras!W11</f>
        <v>0</v>
      </c>
      <c r="L12" s="82">
        <f>+bendras!X11</f>
        <v>0</v>
      </c>
      <c r="M12" s="77"/>
      <c r="N12" s="70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</row>
    <row r="13" spans="1:12" ht="36.75" customHeight="1">
      <c r="A13" s="63"/>
      <c r="B13" s="43"/>
      <c r="C13" s="43"/>
      <c r="D13" s="43"/>
      <c r="F13" s="41"/>
      <c r="G13" s="128" t="s">
        <v>9</v>
      </c>
      <c r="H13" s="169"/>
      <c r="I13" s="169"/>
      <c r="J13" s="169"/>
      <c r="K13" s="169"/>
      <c r="L13" s="169"/>
    </row>
    <row r="14" spans="1:9" ht="35.25" customHeight="1">
      <c r="A14" s="46"/>
      <c r="B14" s="47"/>
      <c r="C14" s="38"/>
      <c r="D14" s="38"/>
      <c r="E14" s="44"/>
      <c r="F14" s="38"/>
      <c r="G14" s="38"/>
      <c r="I14" s="44"/>
    </row>
    <row r="15" spans="1:48" s="3" customFormat="1" ht="16.5" customHeight="1">
      <c r="A15" s="46"/>
      <c r="B15" s="47"/>
      <c r="C15" s="38"/>
      <c r="D15" s="38"/>
      <c r="E15" s="44"/>
      <c r="F15" s="38"/>
      <c r="G15" s="38"/>
      <c r="I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3" customFormat="1" ht="20.25" customHeight="1">
      <c r="A16" s="48"/>
      <c r="B16" s="47"/>
      <c r="C16" s="38"/>
      <c r="D16" s="38"/>
      <c r="E16" s="44"/>
      <c r="F16" s="38"/>
      <c r="G16" s="38"/>
      <c r="I16" s="4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3" customFormat="1" ht="15.75" customHeight="1">
      <c r="A17" s="42"/>
      <c r="B17" s="41"/>
      <c r="C17" s="1"/>
      <c r="E17" s="45"/>
      <c r="G17" s="37"/>
      <c r="I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3" customFormat="1" ht="19.5" customHeight="1">
      <c r="A18" s="1"/>
      <c r="C18" s="1"/>
      <c r="E18" s="1"/>
      <c r="G18" s="1"/>
      <c r="I18" s="4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ht="36.75" customHeight="1">
      <c r="B19" s="3"/>
    </row>
    <row r="20" ht="36.75" customHeight="1">
      <c r="B20" s="3"/>
    </row>
    <row r="21" ht="36.75" customHeight="1">
      <c r="B21" s="3"/>
    </row>
  </sheetData>
  <sheetProtection/>
  <mergeCells count="6">
    <mergeCell ref="G12:I12"/>
    <mergeCell ref="G10:I10"/>
    <mergeCell ref="G11:I11"/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W21"/>
  <sheetViews>
    <sheetView showZeros="0" view="pageBreakPreview" zoomScale="60" zoomScalePageLayoutView="0" workbookViewId="0" topLeftCell="A1">
      <selection activeCell="J21" sqref="J21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17.421875" style="1" customWidth="1"/>
    <col min="8" max="8" width="11.8515625" style="3" customWidth="1"/>
    <col min="9" max="9" width="83.28125" style="1" customWidth="1"/>
    <col min="10" max="10" width="14.57421875" style="3" customWidth="1"/>
    <col min="11" max="11" width="17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51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7:14" ht="27" customHeight="1" thickBot="1">
      <c r="G10" s="111" t="s">
        <v>7</v>
      </c>
      <c r="H10" s="167" t="s">
        <v>8</v>
      </c>
      <c r="I10" s="236" t="str">
        <f>+bendras!A10</f>
        <v>KETVIRTADIENIS</v>
      </c>
      <c r="J10" s="237"/>
      <c r="K10" s="110">
        <f>+bendras!B10</f>
        <v>43860</v>
      </c>
      <c r="L10" s="170"/>
      <c r="M10" s="77"/>
      <c r="N10" s="104"/>
    </row>
    <row r="11" spans="6:14" ht="37.5" customHeight="1">
      <c r="F11" s="1"/>
      <c r="G11" s="118" t="s">
        <v>27</v>
      </c>
      <c r="H11" s="23" t="s">
        <v>32</v>
      </c>
      <c r="I11" s="238" t="str">
        <f>+bendras!Y10</f>
        <v>SPECIALYBĖS BAIGIAMOJI PRAKTIKA
lekt. Rasa Balynienė</v>
      </c>
      <c r="J11" s="239"/>
      <c r="K11" s="137" t="str">
        <f>+bendras!Z10</f>
        <v>208*</v>
      </c>
      <c r="L11" s="87"/>
      <c r="M11" s="77"/>
      <c r="N11" s="70"/>
    </row>
    <row r="12" spans="1:49" s="64" customFormat="1" ht="37.5" customHeight="1" thickBot="1">
      <c r="A12" s="42"/>
      <c r="B12" s="42"/>
      <c r="C12" s="42"/>
      <c r="D12" s="42"/>
      <c r="E12" s="42"/>
      <c r="F12" s="42"/>
      <c r="G12" s="119" t="s">
        <v>28</v>
      </c>
      <c r="H12" s="168" t="s">
        <v>33</v>
      </c>
      <c r="I12" s="240">
        <f>+bendras!Y11</f>
        <v>0</v>
      </c>
      <c r="J12" s="241"/>
      <c r="K12" s="106">
        <f>+bendras!Z11</f>
        <v>0</v>
      </c>
      <c r="L12" s="87"/>
      <c r="M12" s="77"/>
      <c r="N12" s="70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</row>
    <row r="13" spans="1:7" ht="36.75" customHeight="1">
      <c r="A13" s="63"/>
      <c r="B13" s="43"/>
      <c r="C13" s="43"/>
      <c r="D13" s="43"/>
      <c r="F13" s="41"/>
      <c r="G13" s="128" t="s">
        <v>9</v>
      </c>
    </row>
    <row r="14" spans="1:9" ht="35.25" customHeight="1">
      <c r="A14" s="46"/>
      <c r="B14" s="47"/>
      <c r="C14" s="38"/>
      <c r="D14" s="38"/>
      <c r="E14" s="44"/>
      <c r="F14" s="38"/>
      <c r="G14" s="38"/>
      <c r="I14" s="44"/>
    </row>
    <row r="15" spans="1:48" s="3" customFormat="1" ht="16.5" customHeight="1">
      <c r="A15" s="46"/>
      <c r="B15" s="47"/>
      <c r="C15" s="38"/>
      <c r="D15" s="38"/>
      <c r="E15" s="44"/>
      <c r="F15" s="38"/>
      <c r="G15" s="38"/>
      <c r="I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3" customFormat="1" ht="20.25" customHeight="1">
      <c r="A16" s="48"/>
      <c r="B16" s="47"/>
      <c r="C16" s="38"/>
      <c r="D16" s="38"/>
      <c r="E16" s="44"/>
      <c r="F16" s="38"/>
      <c r="G16" s="38"/>
      <c r="I16" s="4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3" customFormat="1" ht="15.75" customHeight="1">
      <c r="A17" s="42"/>
      <c r="B17" s="41"/>
      <c r="C17" s="1"/>
      <c r="E17" s="45"/>
      <c r="G17" s="37"/>
      <c r="I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3" customFormat="1" ht="19.5" customHeight="1">
      <c r="A18" s="1"/>
      <c r="C18" s="1"/>
      <c r="E18" s="1"/>
      <c r="G18" s="1"/>
      <c r="I18" s="4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ht="36.75" customHeight="1">
      <c r="B19" s="3"/>
    </row>
    <row r="20" ht="36.75" customHeight="1">
      <c r="B20" s="3"/>
    </row>
    <row r="21" ht="36.75" customHeight="1">
      <c r="B21" s="3"/>
    </row>
  </sheetData>
  <sheetProtection/>
  <mergeCells count="6">
    <mergeCell ref="I10:J10"/>
    <mergeCell ref="I11:J11"/>
    <mergeCell ref="I12:J12"/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60" r:id="rId2"/>
  <colBreaks count="1" manualBreakCount="1">
    <brk id="13" max="3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W26"/>
  <sheetViews>
    <sheetView showZeros="0" view="pageBreakPreview" zoomScale="60" zoomScalePageLayoutView="0" workbookViewId="0" topLeftCell="A1">
      <selection activeCell="M23" sqref="M23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52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39.75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+bendras!AA16</f>
        <v>MARKETINGO PLANAVIMAS IR VALDYMAS
lekt. Danutė Stadulienė</v>
      </c>
      <c r="L11" s="55" t="str">
        <f>+bendras!AB16</f>
        <v>108*</v>
      </c>
      <c r="M11" s="87"/>
      <c r="N11" s="65"/>
    </row>
    <row r="12" spans="5:14" ht="41.2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+bendras!AA17</f>
        <v>MARKETINGO PLANAVIMAS IR VALDYMAS
lekt. Danutė Stadulienė</v>
      </c>
      <c r="L12" s="57" t="str">
        <f>+bendras!AB17</f>
        <v>108*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+bendras!AA18</f>
        <v>0</v>
      </c>
      <c r="L13" s="99">
        <f>+bendras!AB18</f>
        <v>0</v>
      </c>
      <c r="M13" s="87"/>
      <c r="N13" s="107"/>
    </row>
    <row r="14" spans="5:14" ht="36.75" customHeight="1">
      <c r="E14" s="113" t="s">
        <v>30</v>
      </c>
      <c r="F14" s="23" t="s">
        <v>37</v>
      </c>
      <c r="G14" s="179"/>
      <c r="H14" s="180"/>
      <c r="I14" s="173"/>
      <c r="J14" s="174"/>
      <c r="K14" s="54" t="str">
        <f>+bendras!AA19</f>
        <v>MARKETINGO PLANAVIMAS IR VALDYMAS
lekt. Danutė Stadulienė</v>
      </c>
      <c r="L14" s="55" t="str">
        <f>+bendras!AB19</f>
        <v>108*</v>
      </c>
      <c r="M14" s="77"/>
      <c r="N14" s="70"/>
    </row>
    <row r="15" spans="5:14" ht="30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+bendras!AA20</f>
        <v>0</v>
      </c>
      <c r="L15" s="66">
        <f>+bendras!AB20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+bendras!AA10</f>
        <v>SPECIALYBĖS BAIGIAMOJI PRAKTIKA
lekt. Neringa Draugelienė</v>
      </c>
      <c r="H16" s="62" t="str">
        <f>+bendras!AB10</f>
        <v>209*</v>
      </c>
      <c r="I16" s="52" t="str">
        <f>+bendras!AA13</f>
        <v>MARKETINGO PLANAVIMAS IR VALDYMAS
lekt. Danutė Stadulienė</v>
      </c>
      <c r="J16" s="39" t="str">
        <f>+bendras!AB13</f>
        <v>108*</v>
      </c>
      <c r="K16" s="58">
        <f>+bendras!AA21</f>
        <v>0</v>
      </c>
      <c r="L16" s="66">
        <f>+bendras!AB21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>
        <f>+bendras!AA11</f>
        <v>0</v>
      </c>
      <c r="H17" s="82">
        <f>+bendras!AB11</f>
        <v>0</v>
      </c>
      <c r="I17" s="49" t="str">
        <f>+bendras!AA14</f>
        <v>MARKETINGO PLANAVIMAS IR VALDYMAS
lekt. Danutė Stadulienė</v>
      </c>
      <c r="J17" s="69" t="str">
        <f>+bendras!AB14</f>
        <v>108*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W26"/>
  <sheetViews>
    <sheetView showZeros="0" view="pageBreakPreview" zoomScaleSheetLayoutView="100" zoomScalePageLayoutView="0" workbookViewId="0" topLeftCell="A6">
      <selection activeCell="N16" sqref="N16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53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>
        <f>+bendras!AC16</f>
        <v>0</v>
      </c>
      <c r="L11" s="55">
        <f>+bendras!AD16</f>
        <v>0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>
        <f>+bendras!AC17</f>
        <v>0</v>
      </c>
      <c r="L12" s="57">
        <f>+bendras!AD17</f>
        <v>0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+bendras!AC18</f>
        <v>0</v>
      </c>
      <c r="L13" s="99">
        <f>+bendras!AD18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+bendras!AC19</f>
        <v>0</v>
      </c>
      <c r="L14" s="55">
        <f>+bendras!AD19</f>
        <v>0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6">
        <f>+bendras!AC20</f>
        <v>0</v>
      </c>
      <c r="L15" s="57">
        <f>+bendras!AD20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+bendras!AC10</f>
        <v>Nuo 18 val.
SPECIALYBĖS BAIGIAMOJI PRAKTIKA
lekt. Danguolė Leščinskienė</v>
      </c>
      <c r="H16" s="62" t="str">
        <f>+bendras!AD10</f>
        <v>306*</v>
      </c>
      <c r="I16" s="52">
        <f>+bendras!AC13</f>
        <v>0</v>
      </c>
      <c r="J16" s="39">
        <f>+bendras!AD13</f>
        <v>0</v>
      </c>
      <c r="K16" s="58">
        <f>+bendras!AC21</f>
        <v>0</v>
      </c>
      <c r="L16" s="66">
        <f>+bendras!AD21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>
        <f>+bendras!AC11</f>
        <v>0</v>
      </c>
      <c r="H17" s="82">
        <f>+bendras!AD11</f>
        <v>0</v>
      </c>
      <c r="I17" s="49">
        <f>+bendras!AC14</f>
        <v>0</v>
      </c>
      <c r="J17" s="69">
        <f>+bendras!AD14</f>
        <v>0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8267716535433071" right="0.3937007874015748" top="1.1811023622047243" bottom="0.23622047244094488" header="0" footer="0.1968503937007874"/>
  <pageSetup horizontalDpi="600" verticalDpi="600" orientation="landscape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W26"/>
  <sheetViews>
    <sheetView showZeros="0" view="pageBreakPreview" zoomScaleSheetLayoutView="100" zoomScalePageLayoutView="0" workbookViewId="0" topLeftCell="D1">
      <selection activeCell="M19" sqref="M19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54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+bendras!AE16</f>
        <v>DARBO TEISĖ
lekt. Evaldas Burzdikas</v>
      </c>
      <c r="L11" s="61" t="str">
        <f>+bendras!AF16</f>
        <v>303*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+bendras!AE17</f>
        <v>DARBO TEISĖ
lekt. Evaldas Burzdikas</v>
      </c>
      <c r="L12" s="97" t="str">
        <f>+bendras!AF17</f>
        <v>303*</v>
      </c>
      <c r="M12" s="87"/>
      <c r="N12" s="65"/>
    </row>
    <row r="13" spans="5:14" ht="14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+bendras!AE18</f>
        <v>0</v>
      </c>
      <c r="L13" s="140">
        <f>+bendras!AF18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 t="str">
        <f>+bendras!AE19</f>
        <v>DARBO TEISĖ
lekt. Evaldas Burzdikas</v>
      </c>
      <c r="L14" s="61" t="str">
        <f>+bendras!AF19</f>
        <v>303*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+bendras!AE20</f>
        <v>0</v>
      </c>
      <c r="L15" s="75">
        <f>+bendras!AF20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+bendras!AE10</f>
        <v>SPECIALYBĖS BAIGIAMOJI PRAKTIKA
lekt. Palmira Rodžienė</v>
      </c>
      <c r="H16" s="137" t="str">
        <f>+bendras!AF10</f>
        <v>207*</v>
      </c>
      <c r="I16" s="52" t="str">
        <f>+bendras!AE13</f>
        <v>DARBO TEISĖ
lekt. Evaldas Burzdikas</v>
      </c>
      <c r="J16" s="138" t="str">
        <f>+bendras!AF13</f>
        <v>209*</v>
      </c>
      <c r="K16" s="58">
        <f>+bendras!AE21</f>
        <v>0</v>
      </c>
      <c r="L16" s="75">
        <f>+bendras!AF21</f>
        <v>0</v>
      </c>
      <c r="M16" s="77"/>
      <c r="N16" s="70"/>
    </row>
    <row r="17" spans="1:49" s="64" customFormat="1" ht="41.2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>
        <f>+bendras!AE11</f>
        <v>0</v>
      </c>
      <c r="H17" s="106">
        <f>+bendras!AF11</f>
        <v>0</v>
      </c>
      <c r="I17" s="49" t="str">
        <f>+bendras!AE14</f>
        <v>DARBO TEISĖ
lekt. Evaldas Burzdikas</v>
      </c>
      <c r="J17" s="139" t="str">
        <f>+bendras!AF14</f>
        <v>209*</v>
      </c>
      <c r="K17" s="53"/>
      <c r="L17" s="96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54" r:id="rId2"/>
  <colBreaks count="1" manualBreakCount="1">
    <brk id="13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W26"/>
  <sheetViews>
    <sheetView showZeros="0" view="pageBreakPreview" zoomScale="60" zoomScaleNormal="60" workbookViewId="0" topLeftCell="A1">
      <selection activeCell="K11" sqref="K11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2.00390625" style="3" customWidth="1"/>
    <col min="5" max="5" width="10.7109375" style="1" customWidth="1"/>
    <col min="6" max="6" width="11.57421875" style="3" customWidth="1"/>
    <col min="7" max="7" width="46.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4.00390625" style="3" customWidth="1"/>
    <col min="13" max="13" width="25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61" t="s">
        <v>7</v>
      </c>
      <c r="F10" s="16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36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55" t="s">
        <v>26</v>
      </c>
      <c r="F11" s="154" t="s">
        <v>34</v>
      </c>
      <c r="G11" s="171"/>
      <c r="H11" s="172"/>
      <c r="I11" s="173"/>
      <c r="J11" s="174"/>
      <c r="K11" s="56" t="str">
        <f>+bendras!E16</f>
        <v>EKONOMIKOS TEORIJA
lekt. Kristina Stauskienė</v>
      </c>
      <c r="L11" s="88" t="str">
        <f>+bendras!F16</f>
        <v>201*</v>
      </c>
      <c r="M11" s="87"/>
      <c r="N11" s="65"/>
    </row>
    <row r="12" spans="5:14" ht="31.5" customHeight="1" thickBot="1">
      <c r="E12" s="156" t="s">
        <v>29</v>
      </c>
      <c r="F12" s="141" t="s">
        <v>35</v>
      </c>
      <c r="G12" s="175"/>
      <c r="H12" s="176"/>
      <c r="I12" s="177"/>
      <c r="J12" s="178"/>
      <c r="K12" s="84" t="str">
        <f>+bendras!E17</f>
        <v>EKONOMIKOS TEORIJA
lekt. Kristina Stauskienė</v>
      </c>
      <c r="L12" s="135" t="str">
        <f>+bendras!F17</f>
        <v>201*</v>
      </c>
      <c r="M12" s="87"/>
      <c r="N12" s="65"/>
    </row>
    <row r="13" spans="5:14" ht="20.25" customHeight="1" thickBot="1">
      <c r="E13" s="157" t="s">
        <v>10</v>
      </c>
      <c r="F13" s="142" t="s">
        <v>36</v>
      </c>
      <c r="G13" s="72"/>
      <c r="H13" s="73"/>
      <c r="I13" s="74"/>
      <c r="J13" s="133"/>
      <c r="K13" s="72">
        <f>+bendras!E18</f>
        <v>0</v>
      </c>
      <c r="L13" s="132">
        <f>+bendras!F18</f>
        <v>0</v>
      </c>
      <c r="M13" s="87"/>
      <c r="N13" s="107"/>
    </row>
    <row r="14" spans="5:14" ht="51" customHeight="1">
      <c r="E14" s="155" t="s">
        <v>30</v>
      </c>
      <c r="F14" s="23" t="s">
        <v>37</v>
      </c>
      <c r="G14" s="179"/>
      <c r="H14" s="180"/>
      <c r="I14" s="173"/>
      <c r="J14" s="174"/>
      <c r="K14" s="56">
        <f>+bendras!E19</f>
        <v>0</v>
      </c>
      <c r="L14" s="88">
        <f>+bendras!F19</f>
        <v>0</v>
      </c>
      <c r="M14" s="77"/>
      <c r="N14" s="70"/>
    </row>
    <row r="15" spans="5:14" ht="47.25" customHeight="1">
      <c r="E15" s="158" t="s">
        <v>31</v>
      </c>
      <c r="F15" s="25" t="s">
        <v>38</v>
      </c>
      <c r="G15" s="181"/>
      <c r="H15" s="182"/>
      <c r="I15" s="183"/>
      <c r="J15" s="184"/>
      <c r="K15" s="58">
        <f>+bendras!E20</f>
        <v>0</v>
      </c>
      <c r="L15" s="76">
        <f>+bendras!F20</f>
        <v>0</v>
      </c>
      <c r="M15" s="77"/>
      <c r="N15" s="70"/>
    </row>
    <row r="16" spans="5:14" ht="59.25" customHeight="1">
      <c r="E16" s="159" t="s">
        <v>27</v>
      </c>
      <c r="F16" s="14" t="s">
        <v>32</v>
      </c>
      <c r="G16" s="129" t="str">
        <f>+bendras!E10</f>
        <v>VADYBA
doc. dr. Rūta Petrauskienė</v>
      </c>
      <c r="H16" s="130" t="str">
        <f>+bendras!F10</f>
        <v>303*</v>
      </c>
      <c r="I16" s="129" t="str">
        <f>+bendras!E13</f>
        <v>UŽSIENIO KALBA (RUSŲ)
lekt. Aida Kliukinskienė
UŽSIENIO KALBA (ANGLŲ)
lekt. Rozalija Radlinskaitė</v>
      </c>
      <c r="J16" s="134" t="str">
        <f>+bendras!F13</f>
        <v>201*
216</v>
      </c>
      <c r="K16" s="58">
        <f>+bendras!E21</f>
        <v>0</v>
      </c>
      <c r="L16" s="76">
        <f>+bendras!F21</f>
        <v>0</v>
      </c>
      <c r="M16" s="77"/>
      <c r="N16" s="70"/>
    </row>
    <row r="17" spans="1:49" s="64" customFormat="1" ht="58.5" customHeight="1" thickBot="1">
      <c r="A17" s="42"/>
      <c r="B17" s="42"/>
      <c r="C17" s="42"/>
      <c r="D17" s="42"/>
      <c r="E17" s="160" t="s">
        <v>28</v>
      </c>
      <c r="F17" s="80" t="s">
        <v>33</v>
      </c>
      <c r="G17" s="131" t="str">
        <f>+bendras!E11</f>
        <v>VADYBA
doc. dr. Rūta Petrauskienė</v>
      </c>
      <c r="H17" s="106" t="str">
        <f>+bendras!F11</f>
        <v>303*</v>
      </c>
      <c r="I17" s="131" t="str">
        <f>+bendras!E14</f>
        <v>UŽSIENIO KALBA (RUSŲ)
lekt. Aida Kliukinskienė
UŽSIENIO KALBA (ANGLŲ)
lekt. Rozalija Radlinskaitė</v>
      </c>
      <c r="J17" s="105" t="str">
        <f>+bendras!F14</f>
        <v>201*
216</v>
      </c>
      <c r="K17" s="59"/>
      <c r="L17" s="60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4.2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57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W26"/>
  <sheetViews>
    <sheetView showZeros="0" view="pageBreakPreview" zoomScale="70" zoomScaleNormal="50" zoomScaleSheetLayoutView="70" workbookViewId="0" topLeftCell="A1">
      <selection activeCell="L18" sqref="L18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2.57421875" style="3" customWidth="1"/>
    <col min="5" max="5" width="10.7109375" style="1" customWidth="1"/>
    <col min="6" max="6" width="11.7109375" style="3" customWidth="1"/>
    <col min="7" max="7" width="50.2812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8.5742187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42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+bendras!G16</f>
        <v>SKAITMENINĖ FOTOGRAFIJA IR VAIZDŲ APDOROJIMAS
lekt. Edita Griškėnienė</v>
      </c>
      <c r="L11" s="55" t="str">
        <f>+bendras!H16</f>
        <v>307*</v>
      </c>
      <c r="M11" s="87"/>
      <c r="N11" s="65"/>
    </row>
    <row r="12" spans="5:14" ht="45.7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+bendras!G17</f>
        <v>SKAITMENINĖ FOTOGRAFIJA IR VAIZDŲ APDOROJIMAS
lekt. Edita Griškėnienė</v>
      </c>
      <c r="L12" s="57" t="str">
        <f>+bendras!H17</f>
        <v>307*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+bendras!G18</f>
        <v>0</v>
      </c>
      <c r="L13" s="99">
        <f>+bendras!H18</f>
        <v>0</v>
      </c>
      <c r="M13" s="87"/>
      <c r="N13" s="107"/>
    </row>
    <row r="14" spans="5:14" ht="43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+bendras!G19</f>
        <v>0</v>
      </c>
      <c r="L14" s="55">
        <f>+bendras!H19</f>
        <v>0</v>
      </c>
      <c r="M14" s="77"/>
      <c r="N14" s="70"/>
    </row>
    <row r="15" spans="5:14" ht="44.2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+bendras!G20</f>
        <v>0</v>
      </c>
      <c r="L15" s="66">
        <f>+bendras!H20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+bendras!G10</f>
        <v>KOMPIUTERINĖ GRAFIKA IR MODELIAVIMAS
lekt. Kristina Paičienė</v>
      </c>
      <c r="H16" s="137" t="str">
        <f>+bendras!H10</f>
        <v>101*</v>
      </c>
      <c r="I16" s="52" t="str">
        <f>+bendras!G13</f>
        <v>UŽSIENIO KALBA (RUSŲ)
lekt. Aida Kliukinskienė</v>
      </c>
      <c r="J16" s="39" t="str">
        <f>+bendras!H13</f>
        <v>201*</v>
      </c>
      <c r="K16" s="58">
        <f>+bendras!G21</f>
        <v>0</v>
      </c>
      <c r="L16" s="66">
        <f>+bendras!H21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 t="str">
        <f>+bendras!G11</f>
        <v>KOMPIUTERINĖ GRAFIKA IR MODELIAVIMAS
lekt. Kristina Paičienė</v>
      </c>
      <c r="H17" s="106" t="str">
        <f>+bendras!H11</f>
        <v>101*</v>
      </c>
      <c r="I17" s="49" t="str">
        <f>+bendras!G14</f>
        <v>UŽSIENIO KALBA (RUSŲ)
lekt. Aida Kliukinskienė</v>
      </c>
      <c r="J17" s="69" t="str">
        <f>+bendras!H14</f>
        <v>201*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84" right="0.393700787401575" top="0.28" bottom="0.23" header="0" footer="0.2"/>
  <pageSetup fitToHeight="0" fitToWidth="1" horizontalDpi="600" verticalDpi="600" orientation="landscape" paperSize="9" scale="57" r:id="rId2"/>
  <rowBreaks count="1" manualBreakCount="1">
    <brk id="37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W26"/>
  <sheetViews>
    <sheetView showZeros="0" view="pageBreakPreview" zoomScale="50" zoomScaleNormal="50" zoomScaleSheetLayoutView="50" workbookViewId="0" topLeftCell="A1">
      <selection activeCell="M17" sqref="M17"/>
    </sheetView>
  </sheetViews>
  <sheetFormatPr defaultColWidth="9.140625" defaultRowHeight="36.75" customHeight="1"/>
  <cols>
    <col min="1" max="1" width="9.28125" style="1" customWidth="1"/>
    <col min="2" max="2" width="14.8515625" style="1" customWidth="1"/>
    <col min="3" max="3" width="14.57421875" style="1" customWidth="1"/>
    <col min="4" max="4" width="2.57421875" style="3" customWidth="1"/>
    <col min="5" max="5" width="10.7109375" style="1" customWidth="1"/>
    <col min="6" max="6" width="11.7109375" style="3" customWidth="1"/>
    <col min="7" max="7" width="54.00390625" style="1" customWidth="1"/>
    <col min="8" max="8" width="11.8515625" style="3" customWidth="1"/>
    <col min="9" max="9" width="46.140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+bendras!I16</f>
        <v>OBJEKTINIS PROGRAMAVIMAS
doc. dr. Lina Kankevičienė</v>
      </c>
      <c r="L11" s="61" t="str">
        <f>+bendras!J16</f>
        <v>205*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+bendras!I17</f>
        <v>OBJEKTINIS PROGRAMAVIMAS
doc. dr. Lina Kankevičienė</v>
      </c>
      <c r="L12" s="97" t="str">
        <f>+bendras!J17</f>
        <v>205*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+bendras!I18</f>
        <v>0</v>
      </c>
      <c r="L13" s="140">
        <f>+bendras!J18</f>
        <v>0</v>
      </c>
      <c r="M13" s="87"/>
      <c r="N13" s="107"/>
    </row>
    <row r="14" spans="5:14" ht="52.5" customHeight="1">
      <c r="E14" s="113" t="s">
        <v>30</v>
      </c>
      <c r="F14" s="23" t="s">
        <v>37</v>
      </c>
      <c r="G14" s="179"/>
      <c r="H14" s="180"/>
      <c r="I14" s="173"/>
      <c r="J14" s="174"/>
      <c r="K14" s="54" t="str">
        <f>+bendras!I19</f>
        <v>OBJEKTINIS PROGRAMAVIMAS
doc. dr. Lina Kankevičienė</v>
      </c>
      <c r="L14" s="61" t="str">
        <f>+bendras!J19</f>
        <v>205*</v>
      </c>
      <c r="M14" s="77"/>
      <c r="N14" s="70"/>
    </row>
    <row r="15" spans="5:14" ht="49.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+bendras!I20</f>
        <v>0</v>
      </c>
      <c r="L15" s="75">
        <f>+bendras!J20</f>
        <v>0</v>
      </c>
      <c r="M15" s="77"/>
      <c r="N15" s="70"/>
    </row>
    <row r="16" spans="5:14" ht="40.5" customHeight="1">
      <c r="E16" s="118" t="s">
        <v>27</v>
      </c>
      <c r="F16" s="14" t="s">
        <v>32</v>
      </c>
      <c r="G16" s="40" t="str">
        <f>+bendras!I10</f>
        <v>WEB DIZAINAS
lekt. Edita Griškėnienė</v>
      </c>
      <c r="H16" s="137" t="str">
        <f>+bendras!J10</f>
        <v>307*</v>
      </c>
      <c r="I16" s="52">
        <f>+bendras!I13</f>
        <v>0</v>
      </c>
      <c r="J16" s="39">
        <f>+bendras!J13</f>
        <v>0</v>
      </c>
      <c r="K16" s="58">
        <f>+bendras!I21</f>
        <v>0</v>
      </c>
      <c r="L16" s="75">
        <f>+bendras!J21</f>
        <v>0</v>
      </c>
      <c r="M16" s="77"/>
      <c r="N16" s="70"/>
    </row>
    <row r="17" spans="1:49" s="64" customFormat="1" ht="52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 t="str">
        <f>+bendras!I11</f>
        <v>WEB DIZAINAS
lekt. Edita Griškėnienė</v>
      </c>
      <c r="H17" s="106" t="str">
        <f>+bendras!J11</f>
        <v>307*</v>
      </c>
      <c r="I17" s="49">
        <f>+bendras!I14</f>
        <v>0</v>
      </c>
      <c r="J17" s="69">
        <f>+bendras!J14</f>
        <v>0</v>
      </c>
      <c r="K17" s="53"/>
      <c r="L17" s="96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84" right="0.393700787401575" top="0.28" bottom="0.23" header="0" footer="0.2"/>
  <pageSetup fitToHeight="0" fitToWidth="1" horizontalDpi="600" verticalDpi="600" orientation="landscape" paperSize="9" scale="54" r:id="rId2"/>
  <rowBreaks count="3" manualBreakCount="3">
    <brk id="25" min="3" max="12" man="1"/>
    <brk id="39" min="3" max="12" man="1"/>
    <brk id="59" min="3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W26"/>
  <sheetViews>
    <sheetView showZeros="0" view="pageBreakPreview" zoomScale="70" zoomScaleNormal="50" zoomScaleSheetLayoutView="70" workbookViewId="0" topLeftCell="A1">
      <selection activeCell="M16" sqref="M16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7.140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+bendras!K16</f>
        <v>DUOMENŲ STRUKTŪROS IR ALGORITMAI
lekt. Aušra Stravinskienė</v>
      </c>
      <c r="L11" s="55" t="str">
        <f>+bendras!L16</f>
        <v>101*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+bendras!K17</f>
        <v>DUOMENŲ STRUKTŪROS IR ALGORITMAI
lekt. Aušra Stravinskienė</v>
      </c>
      <c r="L12" s="57" t="str">
        <f>+bendras!L17</f>
        <v>101*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+bendras!K18</f>
        <v>0</v>
      </c>
      <c r="L13" s="99">
        <f>+bendras!L18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+bendras!K19</f>
        <v>0</v>
      </c>
      <c r="L14" s="55">
        <f>+bendras!L19</f>
        <v>0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+bendras!K20</f>
        <v>0</v>
      </c>
      <c r="L15" s="66">
        <f>+bendras!L20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+bendras!K10</f>
        <v>KOMPIUTERIŲ TINKLŲ PAGRINDAI
lekt. Gintautas Stonys</v>
      </c>
      <c r="H16" s="62" t="str">
        <f>+bendras!L10</f>
        <v>205*</v>
      </c>
      <c r="I16" s="52" t="str">
        <f>+bendras!K13</f>
        <v>INFORMACINĖS SISTEMOS
lekt. Edita Griškėnienė</v>
      </c>
      <c r="J16" s="39" t="str">
        <f>+bendras!L13</f>
        <v>307*</v>
      </c>
      <c r="K16" s="58">
        <f>+bendras!K21</f>
        <v>0</v>
      </c>
      <c r="L16" s="66">
        <f>+bendras!L21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 t="str">
        <f>+bendras!K11</f>
        <v>KOMPIUTERIŲ TINKLŲ PAGRINDAI
lekt. Gintautas Stonys</v>
      </c>
      <c r="H17" s="82" t="str">
        <f>+bendras!L11</f>
        <v>205*</v>
      </c>
      <c r="I17" s="49" t="str">
        <f>+bendras!K14</f>
        <v>INFORMACINĖS SISTEMOS
lekt. Edita Griškėnienė</v>
      </c>
      <c r="J17" s="69" t="str">
        <f>+bendras!L14</f>
        <v>307*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84" right="0.393700787401575" top="0.28" bottom="0.23" header="0" footer="0.2"/>
  <pageSetup fitToHeight="0" fitToWidth="1" horizontalDpi="600" verticalDpi="600" orientation="landscape" paperSize="9" scale="61" r:id="rId2"/>
  <rowBreaks count="2" manualBreakCount="2">
    <brk id="39" max="13" man="1"/>
    <brk id="59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W26"/>
  <sheetViews>
    <sheetView showZeros="0" view="pageBreakPreview" zoomScale="80" zoomScaleNormal="50" zoomScaleSheetLayoutView="80" workbookViewId="0" topLeftCell="A1">
      <selection activeCell="M14" sqref="M14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7.140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+bendras!M16</f>
        <v>ĮMONĖS STATISTIKA
lekt. Rita Briedytė</v>
      </c>
      <c r="L11" s="61" t="str">
        <f>+bendras!N16</f>
        <v>109*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+bendras!M17</f>
        <v>ĮMONĖS STATISTIKA
lekt. Rita Briedytė</v>
      </c>
      <c r="L12" s="97" t="str">
        <f>+bendras!N17</f>
        <v>109*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+bendras!M18</f>
        <v>0</v>
      </c>
      <c r="L13" s="140">
        <f>+bendras!N18</f>
        <v>0</v>
      </c>
      <c r="M13" s="87"/>
      <c r="N13" s="107"/>
    </row>
    <row r="14" spans="5:14" ht="33" customHeight="1">
      <c r="E14" s="113" t="s">
        <v>30</v>
      </c>
      <c r="F14" s="23" t="s">
        <v>37</v>
      </c>
      <c r="G14" s="179"/>
      <c r="H14" s="180"/>
      <c r="I14" s="173"/>
      <c r="J14" s="174"/>
      <c r="K14" s="54" t="str">
        <f>+bendras!M19</f>
        <v>VERSLO PLANAVIMO PAGRINDAI
lekt. Kristina Stauskienė</v>
      </c>
      <c r="L14" s="61" t="str">
        <f>+bendras!N19</f>
        <v>201*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8" t="str">
        <f>+bendras!M20</f>
        <v>VERSLO PLANAVIMO PAGRINDAI
lekt. Kristina Stauskienė</v>
      </c>
      <c r="L15" s="75" t="str">
        <f>+bendras!N20</f>
        <v>201*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+bendras!M10</f>
        <v>APSKAITOS PAGRINDAI
lekt. Dalė Griškonienė</v>
      </c>
      <c r="H16" s="137" t="str">
        <f>+bendras!N10</f>
        <v>312</v>
      </c>
      <c r="I16" s="52">
        <f>+bendras!M13</f>
        <v>0</v>
      </c>
      <c r="J16" s="138">
        <f>+bendras!N13</f>
        <v>0</v>
      </c>
      <c r="K16" s="58">
        <f>+bendras!M21</f>
        <v>0</v>
      </c>
      <c r="L16" s="75">
        <f>+bendras!N21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 t="str">
        <f>+bendras!M11</f>
        <v>APSKAITOS PAGRINDAI
lekt. Dalė Griškonienė</v>
      </c>
      <c r="H17" s="106" t="str">
        <f>+bendras!N11</f>
        <v>312</v>
      </c>
      <c r="I17" s="49">
        <f>+bendras!M14</f>
        <v>0</v>
      </c>
      <c r="J17" s="139">
        <f>+bendras!N14</f>
        <v>0</v>
      </c>
      <c r="K17" s="53"/>
      <c r="L17" s="96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84" right="0.393700787401575" top="0.28" bottom="0.23" header="0" footer="0.2"/>
  <pageSetup fitToHeight="0" fitToWidth="1" horizontalDpi="600" verticalDpi="600" orientation="landscape" paperSize="9" scale="61" r:id="rId2"/>
  <rowBreaks count="2" manualBreakCount="2">
    <brk id="39" max="13" man="1"/>
    <brk id="59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W26"/>
  <sheetViews>
    <sheetView showZeros="0" tabSelected="1" view="pageBreakPreview" zoomScaleSheetLayoutView="100" zoomScalePageLayoutView="0" workbookViewId="0" topLeftCell="C1">
      <selection activeCell="M14" sqref="M14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7.281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+bendras!O16</f>
        <v>UŽSIENIO KALBA (RUSŲ)
lekt. Aida Kliukinskienė</v>
      </c>
      <c r="L11" s="55" t="str">
        <f>+bendras!P16</f>
        <v>209*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+bendras!O17</f>
        <v>UŽSIENIO KALBA (RUSŲ)
lekt. Aida Kliukinskienė</v>
      </c>
      <c r="L12" s="57" t="str">
        <f>+bendras!P17</f>
        <v>209*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+bendras!O18</f>
        <v>0</v>
      </c>
      <c r="L13" s="99">
        <f>+bendras!P18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+bendras!O19</f>
        <v>0</v>
      </c>
      <c r="L14" s="55">
        <f>+bendras!P19</f>
        <v>0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+bendras!O20</f>
        <v>0</v>
      </c>
      <c r="L15" s="66">
        <f>+bendras!P20</f>
        <v>0</v>
      </c>
      <c r="M15" s="77"/>
      <c r="N15" s="70"/>
    </row>
    <row r="16" spans="5:14" ht="63.75" customHeight="1">
      <c r="E16" s="118" t="s">
        <v>27</v>
      </c>
      <c r="F16" s="14" t="s">
        <v>32</v>
      </c>
      <c r="G16" s="40" t="str">
        <f>+bendras!O10</f>
        <v>ADMINISTRAVIMO PRINCIPAI
lekt. Jolita Leonavičienė</v>
      </c>
      <c r="H16" s="137" t="str">
        <f>+bendras!P10</f>
        <v>102</v>
      </c>
      <c r="I16" s="52" t="str">
        <f>+bendras!O13</f>
        <v>TARPKULTŪRINĖ KOMUNIKACIJA
lekt. Laima Urbonienė</v>
      </c>
      <c r="J16" s="39" t="str">
        <f>+bendras!P13</f>
        <v>310</v>
      </c>
      <c r="K16" s="58">
        <f>+bendras!O21</f>
        <v>0</v>
      </c>
      <c r="L16" s="66">
        <f>+bendras!P21</f>
        <v>0</v>
      </c>
      <c r="M16" s="77"/>
      <c r="N16" s="70"/>
    </row>
    <row r="17" spans="1:49" s="64" customFormat="1" ht="61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 t="str">
        <f>+bendras!O11</f>
        <v>ADMINISTRAVIMO PRINCIPAI
lekt. Jolita Leonavičienė</v>
      </c>
      <c r="H17" s="106" t="str">
        <f>+bendras!P11</f>
        <v>102</v>
      </c>
      <c r="I17" s="49" t="str">
        <f>+bendras!O14</f>
        <v>TARPKULTŪRINĖ KOMUNIKACIJA
lekt. Laima Urbonienė</v>
      </c>
      <c r="J17" s="69" t="str">
        <f>+bendras!P14</f>
        <v>310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60" r:id="rId2"/>
  <colBreaks count="1" manualBreakCount="1">
    <brk id="13" max="3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W26"/>
  <sheetViews>
    <sheetView showZeros="0" view="pageBreakPreview" zoomScale="60" zoomScalePageLayoutView="0" workbookViewId="0" topLeftCell="A1">
      <selection activeCell="K22" sqref="K22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7.140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44.25" customHeight="1">
      <c r="E11" s="113" t="s">
        <v>26</v>
      </c>
      <c r="F11" s="114" t="s">
        <v>34</v>
      </c>
      <c r="G11" s="171"/>
      <c r="H11" s="172"/>
      <c r="I11" s="173"/>
      <c r="J11" s="174"/>
      <c r="K11" s="54" t="str">
        <f>+bendras!Q16</f>
        <v>ŽMOGAUS IR KOMPIUTERIO SĄVEIKA
lekt. Daiva Žvinakevičienė</v>
      </c>
      <c r="L11" s="55" t="str">
        <f>+bendras!R16</f>
        <v>208*</v>
      </c>
      <c r="M11" s="87"/>
      <c r="N11" s="65"/>
    </row>
    <row r="12" spans="5:14" ht="44.2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 t="str">
        <f>+bendras!Q17</f>
        <v>ŽMOGAUS IR KOMPIUTERIO SĄVEIKA
lekt. Daiva Žvinakevičienė</v>
      </c>
      <c r="L12" s="57" t="str">
        <f>+bendras!R17</f>
        <v>208*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+bendras!Q18</f>
        <v>0</v>
      </c>
      <c r="L13" s="99">
        <f>+bendras!R18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+bendras!Q19</f>
        <v>0</v>
      </c>
      <c r="L14" s="55">
        <f>+bendras!R19</f>
        <v>0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8">
        <f>+bendras!Q20</f>
        <v>0</v>
      </c>
      <c r="L15" s="66">
        <f>+bendras!R20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+bendras!Q10</f>
        <v>PROFESINIŲ ĮGŪDŽIŲ LAVINIMO PRAKTIKA
lekt. Rasa Balynienė</v>
      </c>
      <c r="H16" s="137" t="str">
        <f>+bendras!R10</f>
        <v>208*</v>
      </c>
      <c r="I16" s="52" t="str">
        <f>+bendras!Q13</f>
        <v>KOMPIUTERINĖ GRAFIKA
lekt. Kristina Paičienė</v>
      </c>
      <c r="J16" s="39" t="str">
        <f>+bendras!R13</f>
        <v>101*</v>
      </c>
      <c r="K16" s="58">
        <f>+bendras!Q21</f>
        <v>0</v>
      </c>
      <c r="L16" s="66">
        <f>+bendras!R21</f>
        <v>0</v>
      </c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>
        <f>+bendras!Q11</f>
        <v>0</v>
      </c>
      <c r="H17" s="106">
        <f>+bendras!R11</f>
        <v>0</v>
      </c>
      <c r="I17" s="49" t="str">
        <f>+bendras!Q14</f>
        <v>KOMPIUTERINĖ GRAFIKA
lekt. Kristina Paičienė</v>
      </c>
      <c r="J17" s="69" t="str">
        <f>+bendras!R14</f>
        <v>101*</v>
      </c>
      <c r="K17" s="53"/>
      <c r="L17" s="67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W26"/>
  <sheetViews>
    <sheetView showZeros="0" view="pageBreakPreview" zoomScale="60" zoomScalePageLayoutView="0" workbookViewId="0" topLeftCell="A1">
      <selection activeCell="M19" sqref="M19"/>
    </sheetView>
  </sheetViews>
  <sheetFormatPr defaultColWidth="9.140625" defaultRowHeight="36.75" customHeight="1"/>
  <cols>
    <col min="1" max="1" width="9.28125" style="1" customWidth="1"/>
    <col min="2" max="2" width="9.140625" style="1" customWidth="1"/>
    <col min="3" max="3" width="14.57421875" style="1" customWidth="1"/>
    <col min="4" max="4" width="12.28125" style="3" customWidth="1"/>
    <col min="5" max="5" width="10.7109375" style="1" customWidth="1"/>
    <col min="6" max="6" width="11.7109375" style="3" customWidth="1"/>
    <col min="7" max="7" width="40.57421875" style="1" customWidth="1"/>
    <col min="8" max="8" width="11.8515625" style="3" customWidth="1"/>
    <col min="9" max="9" width="41.8515625" style="1" customWidth="1"/>
    <col min="10" max="10" width="11.00390625" style="3" customWidth="1"/>
    <col min="11" max="11" width="42.00390625" style="1" customWidth="1"/>
    <col min="12" max="12" width="12.28125" style="3" customWidth="1"/>
    <col min="13" max="13" width="26.8515625" style="1" customWidth="1"/>
    <col min="14" max="14" width="13.28125" style="1" customWidth="1"/>
    <col min="15" max="16384" width="9.140625" style="1" customWidth="1"/>
  </cols>
  <sheetData>
    <row r="1" spans="6:10" s="4" customFormat="1" ht="12.75">
      <c r="F1" s="8"/>
      <c r="H1" s="7"/>
      <c r="J1" s="7"/>
    </row>
    <row r="2" spans="6:10" s="4" customFormat="1" ht="13.5" customHeight="1">
      <c r="F2" s="8"/>
      <c r="H2" s="7"/>
      <c r="J2" s="7"/>
    </row>
    <row r="3" spans="1:14" s="4" customFormat="1" ht="18.7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s="4" customFormat="1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9"/>
      <c r="L4" s="9"/>
      <c r="M4" s="9"/>
      <c r="N4" s="9"/>
    </row>
    <row r="5" spans="1:14" s="4" customFormat="1" ht="49.5" customHeight="1">
      <c r="A5" s="228" t="s">
        <v>48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3" s="4" customFormat="1" ht="9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36"/>
    </row>
    <row r="7" spans="1:14" s="4" customFormat="1" ht="21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2" s="28" customFormat="1" ht="15">
      <c r="B8" s="29"/>
      <c r="D8" s="30"/>
      <c r="F8" s="31"/>
      <c r="H8" s="31"/>
      <c r="J8" s="31"/>
      <c r="L8" s="31"/>
    </row>
    <row r="9" ht="13.5" thickBot="1"/>
    <row r="10" spans="5:14" ht="27" customHeight="1" thickBot="1">
      <c r="E10" s="111" t="s">
        <v>7</v>
      </c>
      <c r="F10" s="112" t="s">
        <v>8</v>
      </c>
      <c r="G10" s="2" t="str">
        <f>+bendras!A10</f>
        <v>KETVIRTADIENIS</v>
      </c>
      <c r="H10" s="109">
        <f>+bendras!B10</f>
        <v>43860</v>
      </c>
      <c r="I10" s="2" t="str">
        <f>+bendras!A13</f>
        <v>PENKTADIENIS</v>
      </c>
      <c r="J10" s="110">
        <f>+bendras!B13</f>
        <v>43861</v>
      </c>
      <c r="K10" s="2" t="str">
        <f>+bendras!A16</f>
        <v>ŠEŠTADIENIS</v>
      </c>
      <c r="L10" s="110">
        <f>+bendras!B16</f>
        <v>43862</v>
      </c>
      <c r="M10" s="77"/>
      <c r="N10" s="104"/>
    </row>
    <row r="11" spans="5:14" ht="27" customHeight="1">
      <c r="E11" s="113" t="s">
        <v>26</v>
      </c>
      <c r="F11" s="114" t="s">
        <v>34</v>
      </c>
      <c r="G11" s="171"/>
      <c r="H11" s="172"/>
      <c r="I11" s="173"/>
      <c r="J11" s="174"/>
      <c r="K11" s="54">
        <f>+bendras!S16</f>
        <v>0</v>
      </c>
      <c r="L11" s="61">
        <f>+bendras!T16</f>
        <v>0</v>
      </c>
      <c r="M11" s="87"/>
      <c r="N11" s="65"/>
    </row>
    <row r="12" spans="5:14" ht="31.5" customHeight="1" thickBot="1">
      <c r="E12" s="115" t="s">
        <v>29</v>
      </c>
      <c r="F12" s="141" t="s">
        <v>35</v>
      </c>
      <c r="G12" s="175"/>
      <c r="H12" s="176"/>
      <c r="I12" s="177"/>
      <c r="J12" s="178"/>
      <c r="K12" s="56">
        <f>+bendras!S17</f>
        <v>0</v>
      </c>
      <c r="L12" s="97">
        <f>+bendras!T17</f>
        <v>0</v>
      </c>
      <c r="M12" s="87"/>
      <c r="N12" s="65"/>
    </row>
    <row r="13" spans="5:14" ht="20.25" customHeight="1" thickBot="1">
      <c r="E13" s="116" t="s">
        <v>10</v>
      </c>
      <c r="F13" s="142" t="s">
        <v>36</v>
      </c>
      <c r="G13" s="72"/>
      <c r="H13" s="73"/>
      <c r="I13" s="74"/>
      <c r="J13" s="133"/>
      <c r="K13" s="98">
        <f>+bendras!S18</f>
        <v>0</v>
      </c>
      <c r="L13" s="140">
        <f>+bendras!T18</f>
        <v>0</v>
      </c>
      <c r="M13" s="87"/>
      <c r="N13" s="107"/>
    </row>
    <row r="14" spans="5:14" ht="37.5" customHeight="1">
      <c r="E14" s="113" t="s">
        <v>30</v>
      </c>
      <c r="F14" s="23" t="s">
        <v>37</v>
      </c>
      <c r="G14" s="179"/>
      <c r="H14" s="180"/>
      <c r="I14" s="173"/>
      <c r="J14" s="174"/>
      <c r="K14" s="54">
        <f>+bendras!S19</f>
        <v>0</v>
      </c>
      <c r="L14" s="61">
        <f>+bendras!T19</f>
        <v>0</v>
      </c>
      <c r="M14" s="77"/>
      <c r="N14" s="70"/>
    </row>
    <row r="15" spans="5:14" ht="37.5" customHeight="1">
      <c r="E15" s="117" t="s">
        <v>31</v>
      </c>
      <c r="F15" s="25" t="s">
        <v>38</v>
      </c>
      <c r="G15" s="181"/>
      <c r="H15" s="182"/>
      <c r="I15" s="183"/>
      <c r="J15" s="184"/>
      <c r="K15" s="56">
        <f>+bendras!S20</f>
        <v>0</v>
      </c>
      <c r="L15" s="97">
        <f>+bendras!T20</f>
        <v>0</v>
      </c>
      <c r="M15" s="77"/>
      <c r="N15" s="70"/>
    </row>
    <row r="16" spans="5:14" ht="37.5" customHeight="1">
      <c r="E16" s="118" t="s">
        <v>27</v>
      </c>
      <c r="F16" s="14" t="s">
        <v>32</v>
      </c>
      <c r="G16" s="40" t="str">
        <f>+bendras!S10</f>
        <v>Nuo 18 val.
LEIDYBINIŲ SISTEMŲ PRAKTIKA
lekt. Danguolė Leščinskienė</v>
      </c>
      <c r="H16" s="137" t="str">
        <f>+bendras!T10</f>
        <v>306*</v>
      </c>
      <c r="I16" s="52" t="str">
        <f>+bendras!S13</f>
        <v>INFORMACIJOS ARCHITEKTŪRA
lekt. Daiva Žvinakevičienė</v>
      </c>
      <c r="J16" s="39" t="str">
        <f>+bendras!T13</f>
        <v>208*</v>
      </c>
      <c r="K16" s="58"/>
      <c r="L16" s="75"/>
      <c r="M16" s="77"/>
      <c r="N16" s="70"/>
    </row>
    <row r="17" spans="1:49" s="64" customFormat="1" ht="37.5" customHeight="1" thickBot="1">
      <c r="A17" s="42"/>
      <c r="B17" s="42"/>
      <c r="C17" s="42"/>
      <c r="D17" s="42"/>
      <c r="E17" s="119" t="s">
        <v>28</v>
      </c>
      <c r="F17" s="80" t="s">
        <v>33</v>
      </c>
      <c r="G17" s="68">
        <f>+bendras!S11</f>
        <v>0</v>
      </c>
      <c r="H17" s="106">
        <f>+bendras!T11</f>
        <v>0</v>
      </c>
      <c r="I17" s="49" t="str">
        <f>+bendras!S14</f>
        <v>INFORMACIJOS ARCHITEKTŪRA
lekt. Daiva Žvinakevičienė</v>
      </c>
      <c r="J17" s="69" t="str">
        <f>+bendras!T14</f>
        <v>208*</v>
      </c>
      <c r="K17" s="53"/>
      <c r="L17" s="96"/>
      <c r="M17" s="77"/>
      <c r="N17" s="7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6" ht="36.75" customHeight="1">
      <c r="A18" s="63"/>
      <c r="B18" s="43"/>
      <c r="C18" s="43"/>
      <c r="D18" s="43"/>
      <c r="E18" s="128" t="s">
        <v>9</v>
      </c>
      <c r="F18" s="41"/>
    </row>
    <row r="19" spans="1:9" ht="35.25" customHeight="1">
      <c r="A19" s="46"/>
      <c r="B19" s="47"/>
      <c r="C19" s="38"/>
      <c r="D19" s="38"/>
      <c r="E19" s="44"/>
      <c r="F19" s="38"/>
      <c r="G19" s="38"/>
      <c r="I19" s="44"/>
    </row>
    <row r="20" spans="1:48" s="3" customFormat="1" ht="16.5" customHeight="1">
      <c r="A20" s="46"/>
      <c r="B20" s="47"/>
      <c r="C20" s="38"/>
      <c r="D20" s="38"/>
      <c r="E20" s="44"/>
      <c r="F20" s="38"/>
      <c r="G20" s="38"/>
      <c r="I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20.25" customHeight="1">
      <c r="A21" s="48"/>
      <c r="B21" s="47"/>
      <c r="C21" s="38"/>
      <c r="D21" s="38"/>
      <c r="E21" s="44"/>
      <c r="F21" s="38"/>
      <c r="G21" s="38"/>
      <c r="I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3" customFormat="1" ht="15.75" customHeight="1">
      <c r="A22" s="42"/>
      <c r="B22" s="41"/>
      <c r="C22" s="1"/>
      <c r="E22" s="45"/>
      <c r="G22" s="37"/>
      <c r="I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3" customFormat="1" ht="19.5" customHeight="1">
      <c r="A23" s="1"/>
      <c r="C23" s="1"/>
      <c r="E23" s="1"/>
      <c r="G23" s="1"/>
      <c r="I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36.75" customHeight="1">
      <c r="B24" s="3"/>
    </row>
    <row r="25" ht="36.75" customHeight="1">
      <c r="B25" s="3"/>
    </row>
    <row r="26" ht="36.75" customHeight="1">
      <c r="B26" s="3"/>
    </row>
  </sheetData>
  <sheetProtection/>
  <mergeCells count="3">
    <mergeCell ref="A3:N3"/>
    <mergeCell ref="A5:N5"/>
    <mergeCell ref="A7:N7"/>
  </mergeCells>
  <printOptions/>
  <pageMargins left="0.7" right="0.7" top="0.75" bottom="0.75" header="0.3" footer="0.3"/>
  <pageSetup horizontalDpi="600" verticalDpi="600" orientation="landscape" paperSize="9" scale="6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Kristina Kuznecovaite</cp:lastModifiedBy>
  <cp:lastPrinted>2020-01-28T12:14:17Z</cp:lastPrinted>
  <dcterms:created xsi:type="dcterms:W3CDTF">2007-09-17T05:56:02Z</dcterms:created>
  <dcterms:modified xsi:type="dcterms:W3CDTF">2020-01-28T12:15:07Z</dcterms:modified>
  <cp:category/>
  <cp:version/>
  <cp:contentType/>
  <cp:contentStatus/>
</cp:coreProperties>
</file>