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210" tabRatio="960" activeTab="1"/>
  </bookViews>
  <sheets>
    <sheet name="bendras" sheetId="1" r:id="rId1"/>
    <sheet name="MDLT" sheetId="2" r:id="rId2"/>
    <sheet name="Sheet1" sheetId="3" r:id="rId3"/>
  </sheets>
  <definedNames>
    <definedName name="_xlfn.COUNTIFS" hidden="1">#NAME?</definedName>
    <definedName name="_xlnm.Print_Area" localSheetId="0">'bendras'!$A$1:$F$283</definedName>
    <definedName name="_xlnm.Print_Area" localSheetId="1">'MDLT'!$A$1:$N$80</definedName>
  </definedNames>
  <calcPr fullCalcOnLoad="1"/>
</workbook>
</file>

<file path=xl/sharedStrings.xml><?xml version="1.0" encoding="utf-8"?>
<sst xmlns="http://schemas.openxmlformats.org/spreadsheetml/2006/main" count="585" uniqueCount="46">
  <si>
    <t xml:space="preserve"> </t>
  </si>
  <si>
    <t>1 - 2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</si>
  <si>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</si>
  <si>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t>3 - 4</t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</si>
  <si>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</si>
  <si>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</si>
  <si>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t>5 - 6</t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</si>
  <si>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</si>
  <si>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t>7 - 8</t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</si>
  <si>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</si>
  <si>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t>9 - 10</t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</si>
  <si>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</si>
  <si>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t>11 - 12</t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</si>
  <si>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</si>
  <si>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</si>
  <si>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</si>
  <si>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</si>
  <si>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</si>
  <si>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</si>
  <si>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</si>
  <si>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</si>
  <si>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</si>
  <si>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</si>
  <si>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</si>
  <si>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</si>
  <si>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</si>
  <si>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</si>
  <si>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</si>
  <si>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</si>
  <si>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</si>
  <si>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</si>
  <si>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</si>
  <si>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 xml:space="preserve">Pastaba: auditorijos pažymėtos (*), paskaitos vyksta Informacijos ir ryšių technologijų fakultete, Seirijų g. 2 </t>
  </si>
  <si>
    <t>Pertrauka</t>
  </si>
  <si>
    <t>ATSISKAITYMAI</t>
  </si>
  <si>
    <r>
      <t xml:space="preserve">17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19 </t>
    </r>
    <r>
      <rPr>
        <b/>
        <vertAlign val="superscript"/>
        <sz val="10"/>
        <rFont val="Times New Roman"/>
        <family val="1"/>
      </rPr>
      <t>25</t>
    </r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</si>
  <si>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</si>
  <si>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</si>
  <si>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17 </t>
    </r>
    <r>
      <rPr>
        <b/>
        <vertAlign val="superscript"/>
        <sz val="10"/>
        <rFont val="Times New Roman"/>
        <family val="1"/>
      </rPr>
      <t>15</t>
    </r>
  </si>
  <si>
    <r>
      <t xml:space="preserve">9 </t>
    </r>
    <r>
      <rPr>
        <b/>
        <vertAlign val="superscript"/>
        <sz val="10"/>
        <rFont val="Times New Roman"/>
        <family val="1"/>
      </rPr>
      <t xml:space="preserve">00 </t>
    </r>
  </si>
  <si>
    <t>IV MDLT</t>
  </si>
  <si>
    <t>IŠTĘSTINIŲ STUDIJŲ INFORMACIJOS IR RYŠIŲ TECHNOLOGIJŲ FAKULTETO
STUDIJŲ PROGRAMŲ 2018–2019 m.m. RUDENS SEMESTRAS</t>
  </si>
  <si>
    <t>307*</t>
  </si>
  <si>
    <t>VAIZDO IR GARSO TECHNOLOGIJA
asist. Marius Šagunevičius</t>
  </si>
  <si>
    <r>
      <t>Nuo 17</t>
    </r>
    <r>
      <rPr>
        <b/>
        <vertAlign val="superscript"/>
        <sz val="10"/>
        <rFont val="Times New Roman"/>
        <family val="1"/>
      </rPr>
      <t>30</t>
    </r>
    <r>
      <rPr>
        <b/>
        <sz val="10"/>
        <rFont val="Times New Roman"/>
        <family val="1"/>
      </rPr>
      <t xml:space="preserve"> val.
VAIZDO IR GARSO TECHNOLOGIJA
</t>
    </r>
    <r>
      <rPr>
        <b/>
        <i/>
        <sz val="10"/>
        <rFont val="Times New Roman"/>
        <family val="1"/>
      </rPr>
      <t>EGZAMINAS</t>
    </r>
    <r>
      <rPr>
        <b/>
        <sz val="10"/>
        <rFont val="Times New Roman"/>
        <family val="1"/>
      </rPr>
      <t xml:space="preserve">
asist. Marius Šagunevičius</t>
    </r>
  </si>
  <si>
    <t>MULTIMEDIJOS, DIZAINO IR LEIDYBOS TECHNOLOGIJŲ (III KURSAS) STUDIJŲ PROGRAMOS 
IŠTĘSTINIŲ STUDIJŲ 2018–2019 M. M. RUDENS SEMESTRO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</si>
</sst>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dd\-mm\-yyyy"/>
    <numFmt numFmtId="182" formatCode="mmmm\ yyyy"/>
    <numFmt numFmtId="183" formatCode="mmmm\ 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dd\-mm\-yyyy;@"/>
    <numFmt numFmtId="192" formatCode="[$-409]dddd\,\ mmmm\ dd\,\ yyyy"/>
    <numFmt numFmtId="193" formatCode="[$-409]h:mm:ss\ AM/PM"/>
    <numFmt numFmtId="194" formatCode="yyyy\-mm\-dd;@"/>
    <numFmt numFmtId="195" formatCode="0.000"/>
    <numFmt numFmtId="196" formatCode="0.0000"/>
    <numFmt numFmtId="197" formatCode="0.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6"/>
      <name val="Times New Roman"/>
      <family val="1"/>
    </font>
    <font>
      <b/>
      <i/>
      <sz val="12"/>
      <color indexed="16"/>
      <name val="Arial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0"/>
      <color theme="5" tint="-0.4999699890613556"/>
      <name val="Times New Roman"/>
      <family val="1"/>
    </font>
    <font>
      <b/>
      <i/>
      <sz val="12"/>
      <color theme="5" tint="-0.4999699890613556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/>
      <top>
        <color indexed="63"/>
      </top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/>
      <right style="thin"/>
      <top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22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/>
    </xf>
    <xf numFmtId="181" fontId="4" fillId="0" borderId="18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49" fontId="2" fillId="33" borderId="18" xfId="0" applyNumberFormat="1" applyFont="1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7" xfId="0" applyNumberFormat="1" applyFont="1" applyFill="1" applyBorder="1" applyAlignment="1">
      <alignment horizontal="center" vertical="center"/>
    </xf>
    <xf numFmtId="49" fontId="9" fillId="34" borderId="24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16" fillId="0" borderId="0" xfId="0" applyNumberFormat="1" applyFont="1" applyAlignment="1">
      <alignment wrapText="1"/>
    </xf>
    <xf numFmtId="49" fontId="2" fillId="0" borderId="3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Border="1" applyAlignment="1">
      <alignment/>
    </xf>
    <xf numFmtId="0" fontId="16" fillId="0" borderId="0" xfId="0" applyNumberFormat="1" applyFont="1" applyBorder="1" applyAlignment="1">
      <alignment wrapText="1"/>
    </xf>
    <xf numFmtId="0" fontId="68" fillId="0" borderId="0" xfId="0" applyFont="1" applyBorder="1" applyAlignment="1">
      <alignment/>
    </xf>
    <xf numFmtId="49" fontId="2" fillId="0" borderId="40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0" borderId="36" xfId="0" applyNumberFormat="1" applyFont="1" applyBorder="1" applyAlignment="1">
      <alignment/>
    </xf>
    <xf numFmtId="49" fontId="2" fillId="33" borderId="41" xfId="0" applyNumberFormat="1" applyFont="1" applyFill="1" applyBorder="1" applyAlignment="1">
      <alignment horizontal="center" vertical="center"/>
    </xf>
    <xf numFmtId="194" fontId="2" fillId="0" borderId="42" xfId="0" applyNumberFormat="1" applyFont="1" applyBorder="1" applyAlignment="1">
      <alignment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3" borderId="24" xfId="0" applyNumberFormat="1" applyFont="1" applyFill="1" applyBorder="1" applyAlignment="1">
      <alignment horizontal="center" vertical="center" wrapText="1"/>
    </xf>
    <xf numFmtId="49" fontId="10" fillId="33" borderId="2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10" fillId="34" borderId="2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1" fillId="34" borderId="0" xfId="0" applyFont="1" applyFill="1" applyAlignment="1">
      <alignment vertical="center"/>
    </xf>
    <xf numFmtId="0" fontId="13" fillId="34" borderId="0" xfId="0" applyFont="1" applyFill="1" applyAlignment="1">
      <alignment/>
    </xf>
    <xf numFmtId="0" fontId="14" fillId="34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0" fontId="15" fillId="34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8" fillId="34" borderId="0" xfId="0" applyNumberFormat="1" applyFont="1" applyFill="1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 wrapText="1"/>
    </xf>
    <xf numFmtId="194" fontId="2" fillId="34" borderId="41" xfId="0" applyNumberFormat="1" applyFont="1" applyFill="1" applyBorder="1" applyAlignment="1">
      <alignment vertical="center" wrapText="1"/>
    </xf>
    <xf numFmtId="0" fontId="2" fillId="34" borderId="21" xfId="0" applyNumberFormat="1" applyFont="1" applyFill="1" applyBorder="1" applyAlignment="1">
      <alignment horizontal="center" vertical="center" wrapText="1"/>
    </xf>
    <xf numFmtId="194" fontId="2" fillId="34" borderId="38" xfId="0" applyNumberFormat="1" applyFont="1" applyFill="1" applyBorder="1" applyAlignment="1">
      <alignment vertical="center" wrapText="1"/>
    </xf>
    <xf numFmtId="194" fontId="2" fillId="34" borderId="42" xfId="0" applyNumberFormat="1" applyFont="1" applyFill="1" applyBorder="1" applyAlignment="1">
      <alignment vertical="center" wrapText="1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9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49" fontId="2" fillId="34" borderId="44" xfId="0" applyNumberFormat="1" applyFont="1" applyFill="1" applyBorder="1" applyAlignment="1">
      <alignment horizontal="center" vertical="center" wrapText="1"/>
    </xf>
    <xf numFmtId="49" fontId="2" fillId="34" borderId="45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center" vertical="center" wrapText="1"/>
    </xf>
    <xf numFmtId="49" fontId="2" fillId="34" borderId="37" xfId="0" applyNumberFormat="1" applyFont="1" applyFill="1" applyBorder="1" applyAlignment="1">
      <alignment horizontal="center" vertical="center" wrapText="1"/>
    </xf>
    <xf numFmtId="49" fontId="2" fillId="34" borderId="35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NumberFormat="1" applyFont="1" applyFill="1" applyBorder="1" applyAlignment="1">
      <alignment/>
    </xf>
    <xf numFmtId="0" fontId="2" fillId="34" borderId="46" xfId="0" applyNumberFormat="1" applyFont="1" applyFill="1" applyBorder="1" applyAlignment="1">
      <alignment horizontal="center" vertical="center" wrapText="1"/>
    </xf>
    <xf numFmtId="0" fontId="2" fillId="34" borderId="28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 wrapText="1"/>
    </xf>
    <xf numFmtId="49" fontId="2" fillId="34" borderId="43" xfId="0" applyNumberFormat="1" applyFont="1" applyFill="1" applyBorder="1" applyAlignment="1">
      <alignment horizontal="center" vertical="center" wrapText="1"/>
    </xf>
    <xf numFmtId="0" fontId="2" fillId="34" borderId="47" xfId="0" applyNumberFormat="1" applyFont="1" applyFill="1" applyBorder="1" applyAlignment="1">
      <alignment horizontal="center" vertical="center"/>
    </xf>
    <xf numFmtId="0" fontId="2" fillId="34" borderId="31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/>
    </xf>
    <xf numFmtId="0" fontId="2" fillId="34" borderId="19" xfId="0" applyNumberFormat="1" applyFont="1" applyFill="1" applyBorder="1" applyAlignment="1">
      <alignment horizontal="center" vertical="center"/>
    </xf>
    <xf numFmtId="0" fontId="2" fillId="34" borderId="45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48" xfId="0" applyNumberFormat="1" applyFont="1" applyFill="1" applyBorder="1" applyAlignment="1">
      <alignment horizontal="center" vertical="center"/>
    </xf>
    <xf numFmtId="0" fontId="4" fillId="34" borderId="20" xfId="0" applyNumberFormat="1" applyFont="1" applyFill="1" applyBorder="1" applyAlignment="1">
      <alignment/>
    </xf>
    <xf numFmtId="0" fontId="7" fillId="34" borderId="49" xfId="0" applyNumberFormat="1" applyFont="1" applyFill="1" applyBorder="1" applyAlignment="1">
      <alignment horizontal="center" vertical="center" wrapText="1"/>
    </xf>
    <xf numFmtId="0" fontId="2" fillId="34" borderId="5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/>
    </xf>
    <xf numFmtId="0" fontId="0" fillId="0" borderId="25" xfId="0" applyNumberFormat="1" applyBorder="1" applyAlignment="1">
      <alignment/>
    </xf>
    <xf numFmtId="49" fontId="2" fillId="34" borderId="26" xfId="0" applyNumberFormat="1" applyFont="1" applyFill="1" applyBorder="1" applyAlignment="1">
      <alignment horizontal="center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0" fontId="2" fillId="34" borderId="51" xfId="0" applyNumberFormat="1" applyFont="1" applyFill="1" applyBorder="1" applyAlignment="1">
      <alignment horizontal="center" vertical="center" wrapText="1"/>
    </xf>
    <xf numFmtId="49" fontId="2" fillId="34" borderId="52" xfId="0" applyNumberFormat="1" applyFont="1" applyFill="1" applyBorder="1" applyAlignment="1">
      <alignment horizontal="center" vertical="center" wrapText="1"/>
    </xf>
    <xf numFmtId="49" fontId="2" fillId="34" borderId="53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49" fontId="2" fillId="34" borderId="49" xfId="0" applyNumberFormat="1" applyFont="1" applyFill="1" applyBorder="1" applyAlignment="1">
      <alignment horizontal="center" vertical="center" wrapText="1"/>
    </xf>
    <xf numFmtId="49" fontId="2" fillId="34" borderId="51" xfId="0" applyNumberFormat="1" applyFont="1" applyFill="1" applyBorder="1" applyAlignment="1">
      <alignment horizontal="center" vertical="center" wrapText="1"/>
    </xf>
    <xf numFmtId="49" fontId="2" fillId="34" borderId="32" xfId="0" applyNumberFormat="1" applyFont="1" applyFill="1" applyBorder="1" applyAlignment="1">
      <alignment horizontal="center" vertical="center" wrapText="1"/>
    </xf>
    <xf numFmtId="49" fontId="2" fillId="34" borderId="5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/>
    </xf>
    <xf numFmtId="0" fontId="2" fillId="35" borderId="38" xfId="0" applyNumberFormat="1" applyFont="1" applyFill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49" fontId="2" fillId="36" borderId="41" xfId="0" applyNumberFormat="1" applyFont="1" applyFill="1" applyBorder="1" applyAlignment="1">
      <alignment horizontal="center" vertical="center" wrapText="1"/>
    </xf>
    <xf numFmtId="0" fontId="2" fillId="34" borderId="5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7" borderId="19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2" fillId="37" borderId="14" xfId="0" applyNumberFormat="1" applyFont="1" applyFill="1" applyBorder="1" applyAlignment="1">
      <alignment horizontal="center" vertical="center" wrapText="1"/>
    </xf>
    <xf numFmtId="49" fontId="2" fillId="37" borderId="41" xfId="0" applyNumberFormat="1" applyFont="1" applyFill="1" applyBorder="1" applyAlignment="1">
      <alignment horizontal="center" vertical="center" wrapText="1"/>
    </xf>
    <xf numFmtId="49" fontId="2" fillId="37" borderId="45" xfId="0" applyNumberFormat="1" applyFont="1" applyFill="1" applyBorder="1" applyAlignment="1">
      <alignment horizontal="center" vertical="center" wrapText="1"/>
    </xf>
    <xf numFmtId="0" fontId="4" fillId="37" borderId="14" xfId="0" applyNumberFormat="1" applyFont="1" applyFill="1" applyBorder="1" applyAlignment="1">
      <alignment horizontal="center" vertical="center" wrapText="1"/>
    </xf>
    <xf numFmtId="0" fontId="2" fillId="37" borderId="55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49" fontId="2" fillId="37" borderId="51" xfId="0" applyNumberFormat="1" applyFont="1" applyFill="1" applyBorder="1" applyAlignment="1">
      <alignment horizontal="center" vertical="center" wrapText="1"/>
    </xf>
    <xf numFmtId="0" fontId="2" fillId="37" borderId="51" xfId="0" applyNumberFormat="1" applyFont="1" applyFill="1" applyBorder="1" applyAlignment="1">
      <alignment horizontal="center" vertical="center" wrapText="1"/>
    </xf>
    <xf numFmtId="0" fontId="2" fillId="37" borderId="42" xfId="0" applyNumberFormat="1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>
      <alignment horizontal="center" vertical="center"/>
    </xf>
    <xf numFmtId="0" fontId="2" fillId="34" borderId="45" xfId="0" applyNumberFormat="1" applyFont="1" applyFill="1" applyBorder="1" applyAlignment="1">
      <alignment horizontal="center" vertical="center"/>
    </xf>
    <xf numFmtId="49" fontId="2" fillId="37" borderId="44" xfId="0" applyNumberFormat="1" applyFont="1" applyFill="1" applyBorder="1" applyAlignment="1">
      <alignment horizontal="center" vertical="center" wrapText="1"/>
    </xf>
    <xf numFmtId="49" fontId="2" fillId="34" borderId="40" xfId="0" applyNumberFormat="1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2" fillId="35" borderId="3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5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181" fontId="4" fillId="33" borderId="58" xfId="0" applyNumberFormat="1" applyFont="1" applyFill="1" applyBorder="1" applyAlignment="1">
      <alignment/>
    </xf>
    <xf numFmtId="49" fontId="7" fillId="33" borderId="50" xfId="0" applyNumberFormat="1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4" borderId="61" xfId="0" applyNumberFormat="1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49" fontId="10" fillId="34" borderId="2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10" fillId="0" borderId="62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2" fillId="0" borderId="65" xfId="0" applyFont="1" applyFill="1" applyBorder="1" applyAlignment="1">
      <alignment horizontal="center" vertical="center" textRotation="90"/>
    </xf>
    <xf numFmtId="0" fontId="4" fillId="33" borderId="20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 textRotation="90"/>
    </xf>
    <xf numFmtId="0" fontId="4" fillId="0" borderId="66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181" fontId="4" fillId="33" borderId="20" xfId="0" applyNumberFormat="1" applyFont="1" applyFill="1" applyBorder="1" applyAlignment="1">
      <alignment/>
    </xf>
    <xf numFmtId="49" fontId="2" fillId="33" borderId="28" xfId="0" applyNumberFormat="1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49" xfId="0" applyNumberFormat="1" applyFont="1" applyFill="1" applyBorder="1" applyAlignment="1">
      <alignment horizontal="center" vertical="center" wrapText="1"/>
    </xf>
    <xf numFmtId="0" fontId="2" fillId="34" borderId="48" xfId="0" applyNumberFormat="1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>
      <alignment horizontal="center" vertical="center" wrapText="1"/>
    </xf>
    <xf numFmtId="0" fontId="2" fillId="34" borderId="67" xfId="0" applyNumberFormat="1" applyFont="1" applyFill="1" applyBorder="1" applyAlignment="1">
      <alignment horizontal="center" vertical="center" wrapText="1"/>
    </xf>
    <xf numFmtId="194" fontId="2" fillId="0" borderId="38" xfId="0" applyNumberFormat="1" applyFont="1" applyBorder="1" applyAlignment="1">
      <alignment vertical="center" wrapText="1"/>
    </xf>
    <xf numFmtId="49" fontId="9" fillId="33" borderId="26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194" fontId="2" fillId="0" borderId="0" xfId="0" applyNumberFormat="1" applyFont="1" applyBorder="1" applyAlignment="1">
      <alignment vertical="center" wrapText="1"/>
    </xf>
    <xf numFmtId="49" fontId="2" fillId="36" borderId="18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2" fillId="0" borderId="68" xfId="0" applyNumberFormat="1" applyFont="1" applyBorder="1" applyAlignment="1">
      <alignment horizontal="center" vertical="center" wrapText="1"/>
    </xf>
    <xf numFmtId="0" fontId="2" fillId="36" borderId="6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>
      <alignment horizontal="center" vertical="center" wrapText="1"/>
    </xf>
    <xf numFmtId="0" fontId="2" fillId="34" borderId="34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69" fillId="36" borderId="68" xfId="0" applyNumberFormat="1" applyFont="1" applyFill="1" applyBorder="1" applyAlignment="1">
      <alignment horizontal="center" vertical="center" wrapText="1"/>
    </xf>
    <xf numFmtId="0" fontId="2" fillId="37" borderId="70" xfId="0" applyNumberFormat="1" applyFont="1" applyFill="1" applyBorder="1" applyAlignment="1">
      <alignment horizontal="center" vertical="center" wrapText="1"/>
    </xf>
    <xf numFmtId="0" fontId="71" fillId="37" borderId="70" xfId="0" applyNumberFormat="1" applyFont="1" applyFill="1" applyBorder="1" applyAlignment="1">
      <alignment horizontal="center" vertical="center" wrapText="1"/>
    </xf>
    <xf numFmtId="0" fontId="2" fillId="37" borderId="48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0" fontId="2" fillId="37" borderId="71" xfId="0" applyNumberFormat="1" applyFont="1" applyFill="1" applyBorder="1" applyAlignment="1">
      <alignment horizontal="center" vertical="center" wrapText="1"/>
    </xf>
    <xf numFmtId="0" fontId="71" fillId="37" borderId="71" xfId="0" applyNumberFormat="1" applyFont="1" applyFill="1" applyBorder="1" applyAlignment="1">
      <alignment horizontal="center" vertical="center" wrapText="1"/>
    </xf>
    <xf numFmtId="49" fontId="71" fillId="37" borderId="44" xfId="0" applyNumberFormat="1" applyFont="1" applyFill="1" applyBorder="1" applyAlignment="1">
      <alignment horizontal="center" vertical="center" wrapText="1"/>
    </xf>
    <xf numFmtId="0" fontId="2" fillId="37" borderId="12" xfId="0" applyNumberFormat="1" applyFont="1" applyFill="1" applyBorder="1" applyAlignment="1">
      <alignment horizontal="center" vertical="center" wrapText="1"/>
    </xf>
    <xf numFmtId="49" fontId="2" fillId="37" borderId="52" xfId="0" applyNumberFormat="1" applyFont="1" applyFill="1" applyBorder="1" applyAlignment="1">
      <alignment horizontal="center" vertical="center" wrapText="1"/>
    </xf>
    <xf numFmtId="0" fontId="2" fillId="37" borderId="25" xfId="0" applyNumberFormat="1" applyFont="1" applyFill="1" applyBorder="1" applyAlignment="1">
      <alignment horizontal="center" vertical="center" wrapText="1"/>
    </xf>
    <xf numFmtId="49" fontId="71" fillId="37" borderId="0" xfId="0" applyNumberFormat="1" applyFont="1" applyFill="1" applyBorder="1" applyAlignment="1">
      <alignment horizontal="center" vertical="center" wrapText="1"/>
    </xf>
    <xf numFmtId="49" fontId="2" fillId="37" borderId="70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29" xfId="0" applyNumberFormat="1" applyFont="1" applyFill="1" applyBorder="1" applyAlignment="1">
      <alignment horizontal="center" vertical="center" wrapText="1"/>
    </xf>
    <xf numFmtId="49" fontId="2" fillId="37" borderId="25" xfId="0" applyNumberFormat="1" applyFont="1" applyFill="1" applyBorder="1" applyAlignment="1">
      <alignment horizontal="center" vertical="center" wrapText="1"/>
    </xf>
    <xf numFmtId="0" fontId="2" fillId="34" borderId="68" xfId="0" applyNumberFormat="1" applyFont="1" applyFill="1" applyBorder="1" applyAlignment="1">
      <alignment horizontal="center" vertical="center" wrapText="1"/>
    </xf>
    <xf numFmtId="0" fontId="2" fillId="37" borderId="29" xfId="0" applyNumberFormat="1" applyFont="1" applyFill="1" applyBorder="1" applyAlignment="1">
      <alignment horizontal="center" vertical="center" wrapText="1"/>
    </xf>
    <xf numFmtId="49" fontId="2" fillId="37" borderId="35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49" fontId="2" fillId="36" borderId="6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33" borderId="59" xfId="0" applyNumberFormat="1" applyFont="1" applyFill="1" applyBorder="1" applyAlignment="1">
      <alignment horizontal="center" vertical="center"/>
    </xf>
    <xf numFmtId="0" fontId="2" fillId="36" borderId="55" xfId="0" applyNumberFormat="1" applyFont="1" applyFill="1" applyBorder="1" applyAlignment="1">
      <alignment horizontal="center" vertical="center" wrapText="1"/>
    </xf>
    <xf numFmtId="49" fontId="2" fillId="36" borderId="64" xfId="0" applyNumberFormat="1" applyFont="1" applyFill="1" applyBorder="1" applyAlignment="1">
      <alignment horizontal="center" vertical="center" wrapText="1"/>
    </xf>
    <xf numFmtId="49" fontId="2" fillId="36" borderId="72" xfId="0" applyNumberFormat="1" applyFont="1" applyFill="1" applyBorder="1" applyAlignment="1">
      <alignment horizontal="center" vertical="center" wrapText="1"/>
    </xf>
    <xf numFmtId="0" fontId="2" fillId="36" borderId="72" xfId="0" applyNumberFormat="1" applyFont="1" applyFill="1" applyBorder="1" applyAlignment="1">
      <alignment horizontal="center" vertical="center" wrapText="1"/>
    </xf>
    <xf numFmtId="49" fontId="2" fillId="36" borderId="56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71" xfId="0" applyNumberFormat="1" applyBorder="1" applyAlignment="1">
      <alignment/>
    </xf>
    <xf numFmtId="49" fontId="2" fillId="37" borderId="53" xfId="0" applyNumberFormat="1" applyFont="1" applyFill="1" applyBorder="1" applyAlignment="1">
      <alignment horizontal="center" vertical="center" wrapText="1"/>
    </xf>
    <xf numFmtId="194" fontId="2" fillId="34" borderId="0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/>
    </xf>
    <xf numFmtId="181" fontId="2" fillId="33" borderId="73" xfId="0" applyNumberFormat="1" applyFont="1" applyFill="1" applyBorder="1" applyAlignment="1">
      <alignment horizontal="center" vertical="center" textRotation="90"/>
    </xf>
    <xf numFmtId="181" fontId="2" fillId="33" borderId="74" xfId="0" applyNumberFormat="1" applyFont="1" applyFill="1" applyBorder="1" applyAlignment="1">
      <alignment horizontal="center" vertical="center" textRotation="90"/>
    </xf>
    <xf numFmtId="181" fontId="2" fillId="33" borderId="58" xfId="0" applyNumberFormat="1" applyFont="1" applyFill="1" applyBorder="1" applyAlignment="1">
      <alignment horizontal="center" vertical="center" textRotation="90"/>
    </xf>
    <xf numFmtId="0" fontId="2" fillId="33" borderId="63" xfId="0" applyFont="1" applyFill="1" applyBorder="1" applyAlignment="1">
      <alignment horizontal="center" vertical="center" textRotation="90"/>
    </xf>
    <xf numFmtId="0" fontId="2" fillId="33" borderId="65" xfId="0" applyFont="1" applyFill="1" applyBorder="1" applyAlignment="1">
      <alignment horizontal="center" vertical="center" textRotation="90"/>
    </xf>
    <xf numFmtId="0" fontId="2" fillId="33" borderId="20" xfId="0" applyFont="1" applyFill="1" applyBorder="1" applyAlignment="1">
      <alignment horizontal="center" vertical="center" textRotation="90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 textRotation="90"/>
    </xf>
    <xf numFmtId="181" fontId="4" fillId="0" borderId="12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/>
    </xf>
    <xf numFmtId="181" fontId="4" fillId="0" borderId="4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2" fillId="0" borderId="48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181" fontId="2" fillId="0" borderId="73" xfId="0" applyNumberFormat="1" applyFont="1" applyFill="1" applyBorder="1" applyAlignment="1">
      <alignment horizontal="center" vertical="center" textRotation="90"/>
    </xf>
    <xf numFmtId="181" fontId="4" fillId="0" borderId="74" xfId="0" applyNumberFormat="1" applyFont="1" applyFill="1" applyBorder="1" applyAlignment="1">
      <alignment/>
    </xf>
    <xf numFmtId="181" fontId="2" fillId="0" borderId="75" xfId="0" applyNumberFormat="1" applyFont="1" applyFill="1" applyBorder="1" applyAlignment="1">
      <alignment horizontal="center" vertical="center" textRotation="90"/>
    </xf>
    <xf numFmtId="181" fontId="4" fillId="0" borderId="76" xfId="0" applyNumberFormat="1" applyFont="1" applyFill="1" applyBorder="1" applyAlignment="1">
      <alignment/>
    </xf>
    <xf numFmtId="181" fontId="4" fillId="0" borderId="77" xfId="0" applyNumberFormat="1" applyFont="1" applyFill="1" applyBorder="1" applyAlignment="1">
      <alignment/>
    </xf>
    <xf numFmtId="0" fontId="2" fillId="0" borderId="73" xfId="0" applyFont="1" applyFill="1" applyBorder="1" applyAlignment="1">
      <alignment horizontal="center" vertical="center" textRotation="90"/>
    </xf>
    <xf numFmtId="0" fontId="2" fillId="0" borderId="74" xfId="0" applyFont="1" applyFill="1" applyBorder="1" applyAlignment="1">
      <alignment horizontal="center" vertical="center" textRotation="90"/>
    </xf>
    <xf numFmtId="181" fontId="2" fillId="0" borderId="74" xfId="0" applyNumberFormat="1" applyFont="1" applyFill="1" applyBorder="1" applyAlignment="1">
      <alignment horizontal="center" vertical="center" textRotation="90"/>
    </xf>
    <xf numFmtId="181" fontId="4" fillId="0" borderId="78" xfId="0" applyNumberFormat="1" applyFont="1" applyFill="1" applyBorder="1" applyAlignment="1">
      <alignment/>
    </xf>
    <xf numFmtId="181" fontId="2" fillId="0" borderId="79" xfId="0" applyNumberFormat="1" applyFont="1" applyFill="1" applyBorder="1" applyAlignment="1">
      <alignment horizontal="center" vertical="center" textRotation="90"/>
    </xf>
    <xf numFmtId="181" fontId="4" fillId="0" borderId="62" xfId="0" applyNumberFormat="1" applyFont="1" applyFill="1" applyBorder="1" applyAlignment="1">
      <alignment/>
    </xf>
    <xf numFmtId="181" fontId="4" fillId="0" borderId="80" xfId="0" applyNumberFormat="1" applyFont="1" applyFill="1" applyBorder="1" applyAlignment="1">
      <alignment/>
    </xf>
    <xf numFmtId="181" fontId="2" fillId="33" borderId="75" xfId="0" applyNumberFormat="1" applyFont="1" applyFill="1" applyBorder="1" applyAlignment="1">
      <alignment horizontal="center" vertical="center" textRotation="90"/>
    </xf>
    <xf numFmtId="181" fontId="4" fillId="33" borderId="76" xfId="0" applyNumberFormat="1" applyFont="1" applyFill="1" applyBorder="1" applyAlignment="1">
      <alignment/>
    </xf>
    <xf numFmtId="181" fontId="4" fillId="33" borderId="78" xfId="0" applyNumberFormat="1" applyFont="1" applyFill="1" applyBorder="1" applyAlignment="1">
      <alignment/>
    </xf>
    <xf numFmtId="0" fontId="2" fillId="33" borderId="75" xfId="0" applyFont="1" applyFill="1" applyBorder="1" applyAlignment="1">
      <alignment horizontal="center" vertical="center" textRotation="90"/>
    </xf>
    <xf numFmtId="0" fontId="4" fillId="33" borderId="76" xfId="0" applyFont="1" applyFill="1" applyBorder="1" applyAlignment="1">
      <alignment/>
    </xf>
    <xf numFmtId="0" fontId="4" fillId="33" borderId="78" xfId="0" applyFont="1" applyFill="1" applyBorder="1" applyAlignment="1">
      <alignment/>
    </xf>
    <xf numFmtId="181" fontId="4" fillId="0" borderId="58" xfId="0" applyNumberFormat="1" applyFont="1" applyFill="1" applyBorder="1" applyAlignment="1">
      <alignment/>
    </xf>
    <xf numFmtId="0" fontId="2" fillId="0" borderId="63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 textRotation="90"/>
    </xf>
    <xf numFmtId="0" fontId="2" fillId="33" borderId="48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/>
    </xf>
    <xf numFmtId="183" fontId="7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7" fillId="34" borderId="20" xfId="0" applyNumberFormat="1" applyFont="1" applyFill="1" applyBorder="1" applyAlignment="1">
      <alignment horizontal="center" vertical="center" wrapText="1"/>
    </xf>
    <xf numFmtId="0" fontId="17" fillId="34" borderId="17" xfId="0" applyNumberFormat="1" applyFont="1" applyFill="1" applyBorder="1" applyAlignment="1">
      <alignment horizontal="center" vertical="center" wrapText="1"/>
    </xf>
    <xf numFmtId="0" fontId="17" fillId="34" borderId="0" xfId="0" applyNumberFormat="1" applyFont="1" applyFill="1" applyBorder="1" applyAlignment="1">
      <alignment horizontal="center" vertical="center" wrapText="1"/>
    </xf>
    <xf numFmtId="0" fontId="17" fillId="34" borderId="36" xfId="0" applyNumberFormat="1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83" fontId="11" fillId="34" borderId="0" xfId="0" applyNumberFormat="1" applyFont="1" applyFill="1" applyAlignment="1">
      <alignment horizontal="center" vertical="center" wrapText="1"/>
    </xf>
    <xf numFmtId="0" fontId="11" fillId="34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19050</xdr:rowOff>
    </xdr:from>
    <xdr:to>
      <xdr:col>4</xdr:col>
      <xdr:colOff>1619250</xdr:colOff>
      <xdr:row>2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19050"/>
          <a:ext cx="1619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1228725</xdr:colOff>
      <xdr:row>0</xdr:row>
      <xdr:rowOff>47625</xdr:rowOff>
    </xdr:from>
    <xdr:to>
      <xdr:col>8</xdr:col>
      <xdr:colOff>457200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7625"/>
          <a:ext cx="2076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352425</xdr:colOff>
      <xdr:row>1</xdr:row>
      <xdr:rowOff>0</xdr:rowOff>
    </xdr:from>
    <xdr:to>
      <xdr:col>14</xdr:col>
      <xdr:colOff>28575</xdr:colOff>
      <xdr:row>6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5363825" y="161925"/>
          <a:ext cx="338137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 </a:t>
          </a:r>
        </a:p>
      </xdr:txBody>
    </xdr:sp>
    <xdr:clientData/>
  </xdr:twoCellAnchor>
  <xdr:twoCellAnchor>
    <xdr:from>
      <xdr:col>0</xdr:col>
      <xdr:colOff>76200</xdr:colOff>
      <xdr:row>72</xdr:row>
      <xdr:rowOff>19050</xdr:rowOff>
    </xdr:from>
    <xdr:to>
      <xdr:col>2</xdr:col>
      <xdr:colOff>1219200</xdr:colOff>
      <xdr:row>76</xdr:row>
      <xdr:rowOff>133350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76200" y="46910625"/>
          <a:ext cx="247650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e.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AK SA prezidento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pareigas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LUKAS MAKSVYTIS</a:t>
          </a:r>
        </a:p>
      </xdr:txBody>
    </xdr:sp>
    <xdr:clientData/>
  </xdr:twoCellAnchor>
  <xdr:twoCellAnchor>
    <xdr:from>
      <xdr:col>6</xdr:col>
      <xdr:colOff>2047875</xdr:colOff>
      <xdr:row>71</xdr:row>
      <xdr:rowOff>419100</xdr:rowOff>
    </xdr:from>
    <xdr:to>
      <xdr:col>9</xdr:col>
      <xdr:colOff>638175</xdr:colOff>
      <xdr:row>76</xdr:row>
      <xdr:rowOff>123825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9048750" y="46843950"/>
          <a:ext cx="37052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0</xdr:col>
      <xdr:colOff>0</xdr:colOff>
      <xdr:row>77</xdr:row>
      <xdr:rowOff>76200</xdr:rowOff>
    </xdr:from>
    <xdr:to>
      <xdr:col>4</xdr:col>
      <xdr:colOff>333375</xdr:colOff>
      <xdr:row>79</xdr:row>
      <xdr:rowOff>28575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0" y="48329850"/>
          <a:ext cx="44862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Informacinių technologijų katedros administratorė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 (8 315) 50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231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el. p. kristina.kuznecovaite@akolegija.lt</a:t>
          </a:r>
        </a:p>
      </xdr:txBody>
    </xdr:sp>
    <xdr:clientData/>
  </xdr:twoCellAnchor>
  <xdr:twoCellAnchor>
    <xdr:from>
      <xdr:col>4</xdr:col>
      <xdr:colOff>0</xdr:colOff>
      <xdr:row>72</xdr:row>
      <xdr:rowOff>0</xdr:rowOff>
    </xdr:from>
    <xdr:to>
      <xdr:col>6</xdr:col>
      <xdr:colOff>904875</xdr:colOff>
      <xdr:row>77</xdr:row>
      <xdr:rowOff>295275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4152900" y="46891575"/>
          <a:ext cx="3752850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Kokybės užtikrinimo skyriaus vedėja,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vykdanti Informacijos ir ryšių technologijų fakulteto dekanės funkcijas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JOVITA BALČIŪNIENĖ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showZeros="0" view="pageBreakPreview" zoomScale="90" zoomScaleSheetLayoutView="90" zoomScalePageLayoutView="0" workbookViewId="0" topLeftCell="A142">
      <selection activeCell="E109" sqref="E109:F110"/>
    </sheetView>
  </sheetViews>
  <sheetFormatPr defaultColWidth="9.140625" defaultRowHeight="12.75"/>
  <cols>
    <col min="1" max="1" width="3.28125" style="13" customWidth="1"/>
    <col min="2" max="2" width="3.421875" style="13" customWidth="1"/>
    <col min="3" max="3" width="9.140625" style="13" customWidth="1"/>
    <col min="4" max="4" width="10.8515625" style="13" customWidth="1"/>
    <col min="5" max="5" width="32.7109375" style="13" customWidth="1"/>
    <col min="6" max="6" width="6.28125" style="63" customWidth="1"/>
    <col min="7" max="16384" width="9.140625" style="13" customWidth="1"/>
  </cols>
  <sheetData>
    <row r="1" ht="12.75">
      <c r="F1" s="24"/>
    </row>
    <row r="2" ht="13.5" customHeight="1">
      <c r="F2" s="24"/>
    </row>
    <row r="3" spans="1:6" ht="18.75">
      <c r="A3" s="374" t="s">
        <v>14</v>
      </c>
      <c r="B3" s="374"/>
      <c r="C3" s="374"/>
      <c r="D3" s="374"/>
      <c r="E3" s="374"/>
      <c r="F3" s="374"/>
    </row>
    <row r="4" spans="1:6" ht="8.25" customHeight="1">
      <c r="A4" s="378"/>
      <c r="B4" s="378"/>
      <c r="C4" s="378"/>
      <c r="D4" s="378"/>
      <c r="F4" s="13"/>
    </row>
    <row r="5" spans="1:6" ht="43.5" customHeight="1">
      <c r="A5" s="375" t="s">
        <v>41</v>
      </c>
      <c r="B5" s="375"/>
      <c r="C5" s="375"/>
      <c r="D5" s="375"/>
      <c r="E5" s="375"/>
      <c r="F5" s="375"/>
    </row>
    <row r="6" spans="1:6" ht="9.75" customHeight="1">
      <c r="A6" s="89"/>
      <c r="B6" s="89"/>
      <c r="C6" s="89"/>
      <c r="D6" s="89"/>
      <c r="E6" s="89"/>
      <c r="F6" s="89"/>
    </row>
    <row r="7" spans="1:6" s="25" customFormat="1" ht="18.75">
      <c r="A7" s="376" t="str">
        <f>+TEXT(B10,"yyyy-mm-dd")&amp;"   --   "&amp;TEXT(B211,"yyyy-mm-dd")</f>
        <v>2018-10-01   --   2018-10-27</v>
      </c>
      <c r="B7" s="376"/>
      <c r="C7" s="376"/>
      <c r="D7" s="376"/>
      <c r="E7" s="376"/>
      <c r="F7" s="376"/>
    </row>
    <row r="8" spans="1:6" ht="13.5" thickBot="1">
      <c r="A8" s="377" t="s">
        <v>22</v>
      </c>
      <c r="B8" s="377"/>
      <c r="C8" s="377"/>
      <c r="D8" s="377"/>
      <c r="E8" s="377"/>
      <c r="F8" s="377"/>
    </row>
    <row r="9" spans="1:6" ht="16.5" customHeight="1" thickBot="1">
      <c r="A9" s="26" t="s">
        <v>0</v>
      </c>
      <c r="B9" s="27"/>
      <c r="C9" s="28" t="s">
        <v>30</v>
      </c>
      <c r="D9" s="226" t="s">
        <v>31</v>
      </c>
      <c r="E9" s="341" t="s">
        <v>40</v>
      </c>
      <c r="F9" s="342"/>
    </row>
    <row r="10" spans="1:6" s="65" customFormat="1" ht="33.75" customHeight="1">
      <c r="A10" s="338" t="s">
        <v>27</v>
      </c>
      <c r="B10" s="335">
        <v>43374</v>
      </c>
      <c r="C10" s="222" t="s">
        <v>1</v>
      </c>
      <c r="D10" s="227" t="s">
        <v>15</v>
      </c>
      <c r="E10" s="90"/>
      <c r="F10" s="116"/>
    </row>
    <row r="11" spans="1:6" s="65" customFormat="1" ht="33" customHeight="1">
      <c r="A11" s="339"/>
      <c r="B11" s="336"/>
      <c r="C11" s="85" t="s">
        <v>3</v>
      </c>
      <c r="D11" s="66" t="s">
        <v>16</v>
      </c>
      <c r="E11" s="90"/>
      <c r="F11" s="116"/>
    </row>
    <row r="12" spans="1:6" s="65" customFormat="1" ht="16.5" customHeight="1">
      <c r="A12" s="339"/>
      <c r="B12" s="336"/>
      <c r="C12" s="223" t="s">
        <v>29</v>
      </c>
      <c r="D12" s="14" t="s">
        <v>17</v>
      </c>
      <c r="E12" s="19"/>
      <c r="F12" s="67"/>
    </row>
    <row r="13" spans="1:6" s="65" customFormat="1" ht="40.5" customHeight="1">
      <c r="A13" s="339"/>
      <c r="B13" s="336"/>
      <c r="C13" s="85" t="s">
        <v>6</v>
      </c>
      <c r="D13" s="66" t="s">
        <v>18</v>
      </c>
      <c r="E13" s="69"/>
      <c r="F13" s="114"/>
    </row>
    <row r="14" spans="1:6" s="65" customFormat="1" ht="43.5" customHeight="1">
      <c r="A14" s="339"/>
      <c r="B14" s="336"/>
      <c r="C14" s="85" t="s">
        <v>8</v>
      </c>
      <c r="D14" s="70" t="s">
        <v>19</v>
      </c>
      <c r="E14" s="69"/>
      <c r="F14" s="114"/>
    </row>
    <row r="15" spans="1:6" s="65" customFormat="1" ht="36.75" customHeight="1">
      <c r="A15" s="339"/>
      <c r="B15" s="336"/>
      <c r="C15" s="85" t="s">
        <v>10</v>
      </c>
      <c r="D15" s="64" t="s">
        <v>20</v>
      </c>
      <c r="E15" s="71"/>
      <c r="F15" s="265"/>
    </row>
    <row r="16" spans="1:6" s="65" customFormat="1" ht="48" customHeight="1">
      <c r="A16" s="339"/>
      <c r="B16" s="336"/>
      <c r="C16" s="224" t="s">
        <v>12</v>
      </c>
      <c r="D16" s="66" t="s">
        <v>21</v>
      </c>
      <c r="E16" s="71"/>
      <c r="F16" s="265"/>
    </row>
    <row r="17" spans="1:6" s="65" customFormat="1" ht="36.75" customHeight="1" thickBot="1">
      <c r="A17" s="340"/>
      <c r="B17" s="337"/>
      <c r="C17" s="221" t="s">
        <v>36</v>
      </c>
      <c r="D17" s="225" t="s">
        <v>37</v>
      </c>
      <c r="E17" s="71"/>
      <c r="F17" s="310"/>
    </row>
    <row r="18" spans="1:6" s="65" customFormat="1" ht="16.5" customHeight="1" thickBot="1">
      <c r="A18" s="74"/>
      <c r="B18" s="75"/>
      <c r="C18" s="76"/>
      <c r="D18" s="112"/>
      <c r="E18" s="93"/>
      <c r="F18" s="94"/>
    </row>
    <row r="19" spans="1:6" s="65" customFormat="1" ht="39" customHeight="1">
      <c r="A19" s="367" t="s">
        <v>23</v>
      </c>
      <c r="B19" s="364">
        <f>+B10+1</f>
        <v>43375</v>
      </c>
      <c r="C19" s="222" t="s">
        <v>1</v>
      </c>
      <c r="D19" s="79" t="s">
        <v>15</v>
      </c>
      <c r="E19" s="69"/>
      <c r="F19" s="114"/>
    </row>
    <row r="20" spans="1:6" s="65" customFormat="1" ht="37.5" customHeight="1">
      <c r="A20" s="368"/>
      <c r="B20" s="365"/>
      <c r="C20" s="85" t="s">
        <v>3</v>
      </c>
      <c r="D20" s="80" t="s">
        <v>16</v>
      </c>
      <c r="E20" s="69"/>
      <c r="F20" s="114"/>
    </row>
    <row r="21" spans="1:6" s="65" customFormat="1" ht="16.5" customHeight="1">
      <c r="A21" s="368"/>
      <c r="B21" s="365"/>
      <c r="C21" s="223" t="s">
        <v>29</v>
      </c>
      <c r="D21" s="14" t="s">
        <v>17</v>
      </c>
      <c r="E21" s="19"/>
      <c r="F21" s="67"/>
    </row>
    <row r="22" spans="1:6" s="65" customFormat="1" ht="46.5" customHeight="1">
      <c r="A22" s="368"/>
      <c r="B22" s="365"/>
      <c r="C22" s="85" t="s">
        <v>6</v>
      </c>
      <c r="D22" s="66" t="s">
        <v>18</v>
      </c>
      <c r="E22" s="197"/>
      <c r="F22" s="263"/>
    </row>
    <row r="23" spans="1:6" s="65" customFormat="1" ht="45" customHeight="1">
      <c r="A23" s="368"/>
      <c r="B23" s="365"/>
      <c r="C23" s="85" t="s">
        <v>8</v>
      </c>
      <c r="D23" s="70" t="s">
        <v>19</v>
      </c>
      <c r="E23" s="197"/>
      <c r="F23" s="263"/>
    </row>
    <row r="24" spans="1:6" s="65" customFormat="1" ht="46.5" customHeight="1">
      <c r="A24" s="368"/>
      <c r="B24" s="365"/>
      <c r="C24" s="85" t="s">
        <v>10</v>
      </c>
      <c r="D24" s="64" t="s">
        <v>20</v>
      </c>
      <c r="E24" s="90"/>
      <c r="F24" s="263"/>
    </row>
    <row r="25" spans="1:6" s="65" customFormat="1" ht="36" customHeight="1">
      <c r="A25" s="369"/>
      <c r="B25" s="366"/>
      <c r="C25" s="224" t="s">
        <v>12</v>
      </c>
      <c r="D25" s="72" t="s">
        <v>21</v>
      </c>
      <c r="E25" s="90" t="s">
        <v>43</v>
      </c>
      <c r="F25" s="263" t="s">
        <v>42</v>
      </c>
    </row>
    <row r="26" spans="1:6" s="65" customFormat="1" ht="32.25" customHeight="1" thickBot="1">
      <c r="A26" s="220"/>
      <c r="B26" s="229"/>
      <c r="C26" s="221" t="s">
        <v>36</v>
      </c>
      <c r="D26" s="225" t="s">
        <v>37</v>
      </c>
      <c r="E26" s="90" t="s">
        <v>43</v>
      </c>
      <c r="F26" s="264" t="s">
        <v>42</v>
      </c>
    </row>
    <row r="27" spans="1:6" s="65" customFormat="1" ht="16.5" customHeight="1" thickBot="1">
      <c r="A27" s="74"/>
      <c r="B27" s="75"/>
      <c r="C27" s="76"/>
      <c r="D27" s="76"/>
      <c r="E27" s="77"/>
      <c r="F27" s="78"/>
    </row>
    <row r="28" spans="1:6" s="65" customFormat="1" ht="47.25" customHeight="1">
      <c r="A28" s="367" t="s">
        <v>24</v>
      </c>
      <c r="B28" s="364">
        <f>+B19+1</f>
        <v>43376</v>
      </c>
      <c r="C28" s="222" t="s">
        <v>1</v>
      </c>
      <c r="D28" s="79" t="s">
        <v>15</v>
      </c>
      <c r="E28" s="69"/>
      <c r="F28" s="114"/>
    </row>
    <row r="29" spans="1:6" s="65" customFormat="1" ht="51.75" customHeight="1">
      <c r="A29" s="368"/>
      <c r="B29" s="365"/>
      <c r="C29" s="85" t="s">
        <v>3</v>
      </c>
      <c r="D29" s="80" t="s">
        <v>16</v>
      </c>
      <c r="E29" s="69"/>
      <c r="F29" s="114"/>
    </row>
    <row r="30" spans="1:6" s="65" customFormat="1" ht="16.5" customHeight="1">
      <c r="A30" s="368"/>
      <c r="B30" s="365"/>
      <c r="C30" s="223" t="s">
        <v>29</v>
      </c>
      <c r="D30" s="15" t="s">
        <v>17</v>
      </c>
      <c r="E30" s="19"/>
      <c r="F30" s="67"/>
    </row>
    <row r="31" spans="1:6" s="65" customFormat="1" ht="39.75" customHeight="1">
      <c r="A31" s="368"/>
      <c r="B31" s="365"/>
      <c r="C31" s="85" t="s">
        <v>6</v>
      </c>
      <c r="D31" s="80" t="s">
        <v>18</v>
      </c>
      <c r="E31" s="197"/>
      <c r="F31" s="264"/>
    </row>
    <row r="32" spans="1:6" s="65" customFormat="1" ht="38.25" customHeight="1">
      <c r="A32" s="368"/>
      <c r="B32" s="365"/>
      <c r="C32" s="85" t="s">
        <v>8</v>
      </c>
      <c r="D32" s="81" t="s">
        <v>19</v>
      </c>
      <c r="E32" s="197"/>
      <c r="F32" s="263"/>
    </row>
    <row r="33" spans="1:6" s="65" customFormat="1" ht="55.5" customHeight="1">
      <c r="A33" s="368"/>
      <c r="B33" s="365"/>
      <c r="C33" s="85" t="s">
        <v>10</v>
      </c>
      <c r="D33" s="79" t="s">
        <v>20</v>
      </c>
      <c r="E33" s="69"/>
      <c r="F33" s="263"/>
    </row>
    <row r="34" spans="1:6" s="65" customFormat="1" ht="54.75" customHeight="1">
      <c r="A34" s="369"/>
      <c r="B34" s="366"/>
      <c r="C34" s="224" t="s">
        <v>12</v>
      </c>
      <c r="D34" s="80" t="s">
        <v>21</v>
      </c>
      <c r="E34" s="90" t="s">
        <v>43</v>
      </c>
      <c r="F34" s="263" t="s">
        <v>42</v>
      </c>
    </row>
    <row r="35" spans="1:6" s="65" customFormat="1" ht="32.25" customHeight="1" thickBot="1">
      <c r="A35" s="220"/>
      <c r="B35" s="229"/>
      <c r="C35" s="221" t="s">
        <v>36</v>
      </c>
      <c r="D35" s="231" t="s">
        <v>37</v>
      </c>
      <c r="E35" s="90" t="s">
        <v>43</v>
      </c>
      <c r="F35" s="263" t="s">
        <v>42</v>
      </c>
    </row>
    <row r="36" spans="1:6" s="65" customFormat="1" ht="16.5" customHeight="1" thickBot="1">
      <c r="A36" s="74"/>
      <c r="B36" s="75"/>
      <c r="C36" s="76"/>
      <c r="D36" s="76"/>
      <c r="E36" s="77"/>
      <c r="F36" s="78"/>
    </row>
    <row r="37" spans="1:6" s="65" customFormat="1" ht="48" customHeight="1">
      <c r="A37" s="367" t="s">
        <v>25</v>
      </c>
      <c r="B37" s="364">
        <f>+B28+1</f>
        <v>43377</v>
      </c>
      <c r="C37" s="222" t="s">
        <v>1</v>
      </c>
      <c r="D37" s="79" t="s">
        <v>15</v>
      </c>
      <c r="E37" s="69"/>
      <c r="F37" s="114"/>
    </row>
    <row r="38" spans="1:6" s="65" customFormat="1" ht="46.5" customHeight="1">
      <c r="A38" s="368"/>
      <c r="B38" s="365"/>
      <c r="C38" s="85" t="s">
        <v>3</v>
      </c>
      <c r="D38" s="80" t="s">
        <v>16</v>
      </c>
      <c r="E38" s="71"/>
      <c r="F38" s="265"/>
    </row>
    <row r="39" spans="1:6" s="65" customFormat="1" ht="15" customHeight="1">
      <c r="A39" s="368"/>
      <c r="B39" s="365"/>
      <c r="C39" s="223" t="s">
        <v>29</v>
      </c>
      <c r="D39" s="15" t="s">
        <v>17</v>
      </c>
      <c r="E39" s="90"/>
      <c r="F39" s="114"/>
    </row>
    <row r="40" spans="1:6" s="65" customFormat="1" ht="43.5" customHeight="1">
      <c r="A40" s="368"/>
      <c r="B40" s="365"/>
      <c r="C40" s="85" t="s">
        <v>6</v>
      </c>
      <c r="D40" s="80" t="s">
        <v>18</v>
      </c>
      <c r="E40" s="71"/>
      <c r="F40" s="265"/>
    </row>
    <row r="41" spans="1:6" s="65" customFormat="1" ht="45" customHeight="1">
      <c r="A41" s="368"/>
      <c r="B41" s="365"/>
      <c r="C41" s="85" t="s">
        <v>8</v>
      </c>
      <c r="D41" s="81" t="s">
        <v>19</v>
      </c>
      <c r="E41" s="71"/>
      <c r="F41" s="265"/>
    </row>
    <row r="42" spans="1:6" s="65" customFormat="1" ht="45.75" customHeight="1">
      <c r="A42" s="368"/>
      <c r="B42" s="365"/>
      <c r="C42" s="85" t="s">
        <v>10</v>
      </c>
      <c r="D42" s="79" t="s">
        <v>20</v>
      </c>
      <c r="E42" s="90"/>
      <c r="F42" s="263"/>
    </row>
    <row r="43" spans="1:6" s="65" customFormat="1" ht="40.5" customHeight="1">
      <c r="A43" s="369"/>
      <c r="B43" s="366"/>
      <c r="C43" s="224" t="s">
        <v>12</v>
      </c>
      <c r="D43" s="80" t="s">
        <v>21</v>
      </c>
      <c r="E43" s="90" t="s">
        <v>43</v>
      </c>
      <c r="F43" s="263" t="s">
        <v>42</v>
      </c>
    </row>
    <row r="44" spans="1:6" s="65" customFormat="1" ht="38.25" customHeight="1" thickBot="1">
      <c r="A44" s="220"/>
      <c r="B44" s="229"/>
      <c r="C44" s="221" t="s">
        <v>36</v>
      </c>
      <c r="D44" s="231" t="s">
        <v>37</v>
      </c>
      <c r="E44" s="90" t="s">
        <v>43</v>
      </c>
      <c r="F44" s="263" t="s">
        <v>42</v>
      </c>
    </row>
    <row r="45" spans="1:6" s="82" customFormat="1" ht="16.5" customHeight="1" thickBot="1">
      <c r="A45" s="74"/>
      <c r="B45" s="75"/>
      <c r="C45" s="76"/>
      <c r="D45" s="76"/>
      <c r="E45" s="77"/>
      <c r="F45" s="78"/>
    </row>
    <row r="46" spans="1:6" s="82" customFormat="1" ht="32.25" customHeight="1">
      <c r="A46" s="373" t="s">
        <v>26</v>
      </c>
      <c r="B46" s="364">
        <f>+B37+1</f>
        <v>43378</v>
      </c>
      <c r="C46" s="83" t="s">
        <v>1</v>
      </c>
      <c r="D46" s="79" t="s">
        <v>15</v>
      </c>
      <c r="E46" s="197"/>
      <c r="F46" s="264"/>
    </row>
    <row r="47" spans="1:6" s="82" customFormat="1" ht="36" customHeight="1">
      <c r="A47" s="373"/>
      <c r="B47" s="365"/>
      <c r="C47" s="85" t="s">
        <v>3</v>
      </c>
      <c r="D47" s="80" t="s">
        <v>16</v>
      </c>
      <c r="E47" s="197"/>
      <c r="F47" s="264"/>
    </row>
    <row r="48" spans="1:6" s="65" customFormat="1" ht="16.5" customHeight="1">
      <c r="A48" s="373"/>
      <c r="B48" s="365"/>
      <c r="C48" s="85" t="s">
        <v>29</v>
      </c>
      <c r="D48" s="15" t="s">
        <v>17</v>
      </c>
      <c r="E48" s="19"/>
      <c r="F48" s="68"/>
    </row>
    <row r="49" spans="1:6" s="65" customFormat="1" ht="45" customHeight="1">
      <c r="A49" s="373"/>
      <c r="B49" s="365"/>
      <c r="C49" s="85" t="s">
        <v>6</v>
      </c>
      <c r="D49" s="80" t="s">
        <v>18</v>
      </c>
      <c r="E49" s="197"/>
      <c r="F49" s="264"/>
    </row>
    <row r="50" spans="1:6" s="65" customFormat="1" ht="45.75" customHeight="1">
      <c r="A50" s="373"/>
      <c r="B50" s="365"/>
      <c r="C50" s="86" t="s">
        <v>8</v>
      </c>
      <c r="D50" s="81" t="s">
        <v>19</v>
      </c>
      <c r="E50" s="197"/>
      <c r="F50" s="264"/>
    </row>
    <row r="51" spans="1:6" s="65" customFormat="1" ht="39" customHeight="1">
      <c r="A51" s="373"/>
      <c r="B51" s="365"/>
      <c r="C51" s="85" t="s">
        <v>10</v>
      </c>
      <c r="D51" s="79" t="s">
        <v>20</v>
      </c>
      <c r="E51" s="71"/>
      <c r="F51" s="265"/>
    </row>
    <row r="52" spans="1:6" s="65" customFormat="1" ht="43.5" customHeight="1">
      <c r="A52" s="373"/>
      <c r="B52" s="366"/>
      <c r="C52" s="85" t="s">
        <v>12</v>
      </c>
      <c r="D52" s="80" t="s">
        <v>21</v>
      </c>
      <c r="E52" s="71"/>
      <c r="F52" s="265"/>
    </row>
    <row r="53" spans="1:6" s="65" customFormat="1" ht="39" customHeight="1" thickBot="1">
      <c r="A53" s="220"/>
      <c r="B53" s="229"/>
      <c r="C53" s="221" t="s">
        <v>36</v>
      </c>
      <c r="D53" s="231" t="s">
        <v>37</v>
      </c>
      <c r="E53" s="228"/>
      <c r="F53" s="230"/>
    </row>
    <row r="54" spans="1:6" ht="15.75" thickBot="1">
      <c r="A54" s="240"/>
      <c r="B54" s="241"/>
      <c r="C54" s="31"/>
      <c r="D54" s="31"/>
      <c r="E54" s="17"/>
      <c r="F54" s="32"/>
    </row>
    <row r="55" spans="1:6" ht="43.5" customHeight="1">
      <c r="A55" s="371" t="s">
        <v>28</v>
      </c>
      <c r="B55" s="352">
        <f>+B46+1</f>
        <v>43379</v>
      </c>
      <c r="C55" s="62" t="s">
        <v>1</v>
      </c>
      <c r="D55" s="45" t="s">
        <v>15</v>
      </c>
      <c r="E55" s="90" t="s">
        <v>43</v>
      </c>
      <c r="F55" s="263" t="s">
        <v>42</v>
      </c>
    </row>
    <row r="56" spans="1:6" ht="42" customHeight="1">
      <c r="A56" s="372"/>
      <c r="B56" s="353"/>
      <c r="C56" s="54" t="s">
        <v>3</v>
      </c>
      <c r="D56" s="15" t="s">
        <v>16</v>
      </c>
      <c r="E56" s="90" t="s">
        <v>43</v>
      </c>
      <c r="F56" s="263" t="s">
        <v>42</v>
      </c>
    </row>
    <row r="57" spans="1:6" ht="15" customHeight="1">
      <c r="A57" s="372"/>
      <c r="B57" s="353"/>
      <c r="C57" s="54" t="s">
        <v>29</v>
      </c>
      <c r="D57" s="15" t="s">
        <v>17</v>
      </c>
      <c r="E57" s="236"/>
      <c r="F57" s="68"/>
    </row>
    <row r="58" spans="1:6" ht="45.75" customHeight="1">
      <c r="A58" s="372"/>
      <c r="B58" s="353"/>
      <c r="C58" s="54" t="s">
        <v>6</v>
      </c>
      <c r="D58" s="15" t="s">
        <v>18</v>
      </c>
      <c r="E58" s="71"/>
      <c r="F58" s="265"/>
    </row>
    <row r="59" spans="1:6" ht="41.25" customHeight="1">
      <c r="A59" s="372"/>
      <c r="B59" s="353"/>
      <c r="C59" s="55" t="s">
        <v>8</v>
      </c>
      <c r="D59" s="46" t="s">
        <v>19</v>
      </c>
      <c r="E59" s="71"/>
      <c r="F59" s="265"/>
    </row>
    <row r="60" spans="1:6" ht="27" customHeight="1">
      <c r="A60" s="372"/>
      <c r="B60" s="353"/>
      <c r="C60" s="54" t="s">
        <v>10</v>
      </c>
      <c r="D60" s="45" t="s">
        <v>20</v>
      </c>
      <c r="E60" s="18"/>
      <c r="F60" s="35"/>
    </row>
    <row r="61" spans="1:6" ht="27" customHeight="1">
      <c r="A61" s="372"/>
      <c r="B61" s="353"/>
      <c r="C61" s="54" t="s">
        <v>12</v>
      </c>
      <c r="D61" s="15" t="s">
        <v>21</v>
      </c>
      <c r="E61" s="239"/>
      <c r="F61" s="37"/>
    </row>
    <row r="62" spans="1:6" s="65" customFormat="1" ht="16.5" customHeight="1" thickBot="1">
      <c r="A62" s="243"/>
      <c r="B62" s="229"/>
      <c r="C62" s="221" t="s">
        <v>36</v>
      </c>
      <c r="D62" s="231" t="s">
        <v>37</v>
      </c>
      <c r="E62" s="228"/>
      <c r="F62" s="230"/>
    </row>
    <row r="63" spans="1:6" ht="15.75" thickBot="1">
      <c r="A63" s="240"/>
      <c r="B63" s="241"/>
      <c r="C63" s="31"/>
      <c r="D63" s="31"/>
      <c r="E63" s="17"/>
      <c r="F63" s="32"/>
    </row>
    <row r="64" spans="1:6" ht="32.25" customHeight="1">
      <c r="A64" s="357" t="s">
        <v>27</v>
      </c>
      <c r="B64" s="352">
        <f>+B10+7</f>
        <v>43381</v>
      </c>
      <c r="C64" s="244" t="s">
        <v>1</v>
      </c>
      <c r="D64" s="53" t="s">
        <v>15</v>
      </c>
      <c r="E64" s="238"/>
      <c r="F64" s="115"/>
    </row>
    <row r="65" spans="1:6" ht="31.5" customHeight="1">
      <c r="A65" s="358"/>
      <c r="B65" s="359"/>
      <c r="C65" s="245" t="s">
        <v>3</v>
      </c>
      <c r="D65" s="15" t="s">
        <v>16</v>
      </c>
      <c r="E65" s="90"/>
      <c r="F65" s="116"/>
    </row>
    <row r="66" spans="1:6" ht="16.5" customHeight="1">
      <c r="A66" s="358"/>
      <c r="B66" s="359"/>
      <c r="C66" s="245" t="s">
        <v>29</v>
      </c>
      <c r="D66" s="15" t="s">
        <v>17</v>
      </c>
      <c r="E66" s="19"/>
      <c r="F66" s="37"/>
    </row>
    <row r="67" spans="1:6" ht="42.75" customHeight="1">
      <c r="A67" s="358"/>
      <c r="B67" s="359"/>
      <c r="C67" s="245" t="s">
        <v>6</v>
      </c>
      <c r="D67" s="15" t="s">
        <v>18</v>
      </c>
      <c r="E67" s="69"/>
      <c r="F67" s="114"/>
    </row>
    <row r="68" spans="1:6" ht="43.5" customHeight="1">
      <c r="A68" s="358"/>
      <c r="B68" s="359"/>
      <c r="C68" s="245" t="s">
        <v>8</v>
      </c>
      <c r="D68" s="46" t="s">
        <v>19</v>
      </c>
      <c r="E68" s="69"/>
      <c r="F68" s="114"/>
    </row>
    <row r="69" spans="1:6" ht="54" customHeight="1">
      <c r="A69" s="358"/>
      <c r="B69" s="359"/>
      <c r="C69" s="245" t="s">
        <v>10</v>
      </c>
      <c r="D69" s="45" t="s">
        <v>20</v>
      </c>
      <c r="E69" s="71"/>
      <c r="F69" s="263"/>
    </row>
    <row r="70" spans="1:6" ht="52.5" customHeight="1">
      <c r="A70" s="358"/>
      <c r="B70" s="359"/>
      <c r="C70" s="245" t="s">
        <v>12</v>
      </c>
      <c r="D70" s="15" t="s">
        <v>21</v>
      </c>
      <c r="E70" s="71"/>
      <c r="F70" s="263"/>
    </row>
    <row r="71" spans="1:6" s="65" customFormat="1" ht="30.75" customHeight="1" thickBot="1">
      <c r="A71" s="220"/>
      <c r="B71" s="229"/>
      <c r="C71" s="232" t="s">
        <v>36</v>
      </c>
      <c r="D71" s="233" t="s">
        <v>37</v>
      </c>
      <c r="E71" s="71"/>
      <c r="F71" s="263"/>
    </row>
    <row r="72" spans="1:6" ht="16.5" customHeight="1" thickBot="1">
      <c r="A72" s="247"/>
      <c r="B72" s="52"/>
      <c r="C72" s="42"/>
      <c r="D72" s="42"/>
      <c r="E72" s="16"/>
      <c r="F72" s="43"/>
    </row>
    <row r="73" spans="1:6" ht="38.25" customHeight="1">
      <c r="A73" s="357" t="s">
        <v>23</v>
      </c>
      <c r="B73" s="352">
        <f>+B64+1</f>
        <v>43382</v>
      </c>
      <c r="C73" s="246" t="s">
        <v>1</v>
      </c>
      <c r="D73" s="45" t="s">
        <v>15</v>
      </c>
      <c r="E73" s="90"/>
      <c r="F73" s="116"/>
    </row>
    <row r="74" spans="1:6" ht="38.25" customHeight="1">
      <c r="A74" s="358"/>
      <c r="B74" s="359"/>
      <c r="C74" s="54" t="s">
        <v>3</v>
      </c>
      <c r="D74" s="15" t="s">
        <v>16</v>
      </c>
      <c r="E74" s="90"/>
      <c r="F74" s="116"/>
    </row>
    <row r="75" spans="1:6" ht="16.5" customHeight="1">
      <c r="A75" s="358"/>
      <c r="B75" s="359"/>
      <c r="C75" s="54" t="s">
        <v>29</v>
      </c>
      <c r="D75" s="14" t="s">
        <v>17</v>
      </c>
      <c r="E75" s="69"/>
      <c r="F75" s="92"/>
    </row>
    <row r="76" spans="1:6" ht="46.5" customHeight="1">
      <c r="A76" s="358"/>
      <c r="B76" s="359"/>
      <c r="C76" s="54" t="s">
        <v>6</v>
      </c>
      <c r="D76" s="14" t="s">
        <v>18</v>
      </c>
      <c r="E76" s="197"/>
      <c r="F76" s="263"/>
    </row>
    <row r="77" spans="1:6" ht="48.75" customHeight="1">
      <c r="A77" s="358"/>
      <c r="B77" s="359"/>
      <c r="C77" s="54" t="s">
        <v>8</v>
      </c>
      <c r="D77" s="46" t="s">
        <v>19</v>
      </c>
      <c r="E77" s="197"/>
      <c r="F77" s="263"/>
    </row>
    <row r="78" spans="1:6" ht="48" customHeight="1">
      <c r="A78" s="358"/>
      <c r="B78" s="359"/>
      <c r="C78" s="54" t="s">
        <v>10</v>
      </c>
      <c r="D78" s="45" t="s">
        <v>20</v>
      </c>
      <c r="E78" s="90"/>
      <c r="F78" s="263"/>
    </row>
    <row r="79" spans="1:6" ht="37.5" customHeight="1">
      <c r="A79" s="358"/>
      <c r="B79" s="359"/>
      <c r="C79" s="54" t="s">
        <v>12</v>
      </c>
      <c r="D79" s="14" t="s">
        <v>21</v>
      </c>
      <c r="E79" s="90" t="s">
        <v>43</v>
      </c>
      <c r="F79" s="263" t="s">
        <v>42</v>
      </c>
    </row>
    <row r="80" spans="1:6" s="65" customFormat="1" ht="40.5" customHeight="1" thickBot="1">
      <c r="A80" s="220"/>
      <c r="B80" s="229"/>
      <c r="C80" s="221" t="s">
        <v>36</v>
      </c>
      <c r="D80" s="231" t="s">
        <v>37</v>
      </c>
      <c r="E80" s="90" t="s">
        <v>43</v>
      </c>
      <c r="F80" s="263" t="s">
        <v>42</v>
      </c>
    </row>
    <row r="81" spans="1:6" ht="16.5" customHeight="1" thickBot="1">
      <c r="A81" s="240"/>
      <c r="B81" s="241"/>
      <c r="C81" s="31"/>
      <c r="D81" s="31"/>
      <c r="E81" s="17"/>
      <c r="F81" s="32"/>
    </row>
    <row r="82" spans="1:6" ht="45" customHeight="1">
      <c r="A82" s="357" t="s">
        <v>24</v>
      </c>
      <c r="B82" s="352">
        <f>+B73+1</f>
        <v>43383</v>
      </c>
      <c r="C82" s="246" t="s">
        <v>1</v>
      </c>
      <c r="D82" s="45" t="s">
        <v>15</v>
      </c>
      <c r="E82" s="69"/>
      <c r="F82" s="114"/>
    </row>
    <row r="83" spans="1:6" ht="42" customHeight="1">
      <c r="A83" s="358"/>
      <c r="B83" s="359"/>
      <c r="C83" s="54" t="s">
        <v>3</v>
      </c>
      <c r="D83" s="15" t="s">
        <v>16</v>
      </c>
      <c r="E83" s="69"/>
      <c r="F83" s="114"/>
    </row>
    <row r="84" spans="1:6" ht="17.25" customHeight="1">
      <c r="A84" s="358"/>
      <c r="B84" s="359"/>
      <c r="C84" s="54" t="s">
        <v>29</v>
      </c>
      <c r="D84" s="15" t="s">
        <v>17</v>
      </c>
      <c r="E84" s="19"/>
      <c r="F84" s="67"/>
    </row>
    <row r="85" spans="1:6" ht="36" customHeight="1">
      <c r="A85" s="358"/>
      <c r="B85" s="359"/>
      <c r="C85" s="54" t="s">
        <v>6</v>
      </c>
      <c r="D85" s="15" t="s">
        <v>18</v>
      </c>
      <c r="E85" s="197"/>
      <c r="F85" s="264"/>
    </row>
    <row r="86" spans="1:6" ht="36" customHeight="1">
      <c r="A86" s="358"/>
      <c r="B86" s="359"/>
      <c r="C86" s="54" t="s">
        <v>8</v>
      </c>
      <c r="D86" s="46" t="s">
        <v>19</v>
      </c>
      <c r="E86" s="197"/>
      <c r="F86" s="263"/>
    </row>
    <row r="87" spans="1:6" ht="54" customHeight="1">
      <c r="A87" s="358"/>
      <c r="B87" s="359"/>
      <c r="C87" s="54" t="s">
        <v>10</v>
      </c>
      <c r="D87" s="45" t="s">
        <v>20</v>
      </c>
      <c r="E87" s="69"/>
      <c r="F87" s="116"/>
    </row>
    <row r="88" spans="1:6" ht="53.25" customHeight="1">
      <c r="A88" s="358"/>
      <c r="B88" s="359"/>
      <c r="C88" s="54" t="s">
        <v>12</v>
      </c>
      <c r="D88" s="15" t="s">
        <v>21</v>
      </c>
      <c r="E88" s="90" t="s">
        <v>43</v>
      </c>
      <c r="F88" s="263" t="s">
        <v>42</v>
      </c>
    </row>
    <row r="89" spans="1:6" s="65" customFormat="1" ht="34.5" customHeight="1" thickBot="1">
      <c r="A89" s="220"/>
      <c r="B89" s="229"/>
      <c r="C89" s="221" t="s">
        <v>36</v>
      </c>
      <c r="D89" s="231" t="s">
        <v>37</v>
      </c>
      <c r="E89" s="90" t="s">
        <v>43</v>
      </c>
      <c r="F89" s="263" t="s">
        <v>42</v>
      </c>
    </row>
    <row r="90" spans="1:6" ht="17.25" customHeight="1" thickBot="1">
      <c r="A90" s="240"/>
      <c r="B90" s="241"/>
      <c r="C90" s="31"/>
      <c r="D90" s="31"/>
      <c r="E90" s="17"/>
      <c r="F90" s="32"/>
    </row>
    <row r="91" spans="1:6" ht="39.75" customHeight="1">
      <c r="A91" s="357" t="s">
        <v>25</v>
      </c>
      <c r="B91" s="352">
        <f>+B82+1</f>
        <v>43384</v>
      </c>
      <c r="C91" s="246" t="s">
        <v>1</v>
      </c>
      <c r="D91" s="45" t="s">
        <v>15</v>
      </c>
      <c r="E91" s="197"/>
      <c r="F91" s="263"/>
    </row>
    <row r="92" spans="1:6" ht="33.75" customHeight="1">
      <c r="A92" s="358"/>
      <c r="B92" s="359"/>
      <c r="C92" s="54" t="s">
        <v>3</v>
      </c>
      <c r="D92" s="15" t="s">
        <v>16</v>
      </c>
      <c r="E92" s="197"/>
      <c r="F92" s="263"/>
    </row>
    <row r="93" spans="1:6" ht="16.5" customHeight="1">
      <c r="A93" s="358"/>
      <c r="B93" s="359"/>
      <c r="C93" s="54" t="s">
        <v>29</v>
      </c>
      <c r="D93" s="15" t="s">
        <v>17</v>
      </c>
      <c r="E93" s="19"/>
      <c r="F93" s="37"/>
    </row>
    <row r="94" spans="1:6" ht="42.75" customHeight="1">
      <c r="A94" s="358"/>
      <c r="B94" s="359"/>
      <c r="C94" s="54" t="s">
        <v>6</v>
      </c>
      <c r="D94" s="15" t="s">
        <v>18</v>
      </c>
      <c r="E94" s="71"/>
      <c r="F94" s="263"/>
    </row>
    <row r="95" spans="1:6" ht="44.25" customHeight="1">
      <c r="A95" s="358"/>
      <c r="B95" s="359"/>
      <c r="C95" s="54" t="s">
        <v>8</v>
      </c>
      <c r="D95" s="46" t="s">
        <v>19</v>
      </c>
      <c r="E95" s="71"/>
      <c r="F95" s="263"/>
    </row>
    <row r="96" spans="1:6" ht="43.5" customHeight="1">
      <c r="A96" s="358"/>
      <c r="B96" s="359"/>
      <c r="C96" s="54" t="s">
        <v>10</v>
      </c>
      <c r="D96" s="45" t="s">
        <v>20</v>
      </c>
      <c r="E96" s="71"/>
      <c r="F96" s="116"/>
    </row>
    <row r="97" spans="1:6" ht="38.25" customHeight="1">
      <c r="A97" s="358"/>
      <c r="B97" s="359"/>
      <c r="C97" s="245" t="s">
        <v>12</v>
      </c>
      <c r="D97" s="51" t="s">
        <v>21</v>
      </c>
      <c r="E97" s="90" t="s">
        <v>43</v>
      </c>
      <c r="F97" s="263" t="s">
        <v>42</v>
      </c>
    </row>
    <row r="98" spans="1:6" s="65" customFormat="1" ht="39" customHeight="1" thickBot="1">
      <c r="A98" s="220"/>
      <c r="B98" s="229"/>
      <c r="C98" s="221" t="s">
        <v>36</v>
      </c>
      <c r="D98" s="225" t="s">
        <v>37</v>
      </c>
      <c r="E98" s="90" t="s">
        <v>43</v>
      </c>
      <c r="F98" s="263" t="s">
        <v>42</v>
      </c>
    </row>
    <row r="99" spans="1:6" s="52" customFormat="1" ht="16.5" customHeight="1" thickBot="1">
      <c r="A99" s="240"/>
      <c r="B99" s="241"/>
      <c r="C99" s="31"/>
      <c r="D99" s="31"/>
      <c r="E99" s="17"/>
      <c r="F99" s="32"/>
    </row>
    <row r="100" spans="1:6" s="52" customFormat="1" ht="37.5" customHeight="1">
      <c r="A100" s="357" t="s">
        <v>26</v>
      </c>
      <c r="B100" s="352">
        <f>+B91+1</f>
        <v>43385</v>
      </c>
      <c r="C100" s="248" t="s">
        <v>1</v>
      </c>
      <c r="D100" s="53" t="s">
        <v>15</v>
      </c>
      <c r="E100" s="197"/>
      <c r="F100" s="264"/>
    </row>
    <row r="101" spans="1:6" s="52" customFormat="1" ht="42" customHeight="1">
      <c r="A101" s="358"/>
      <c r="B101" s="359"/>
      <c r="C101" s="245" t="s">
        <v>3</v>
      </c>
      <c r="D101" s="15" t="s">
        <v>16</v>
      </c>
      <c r="E101" s="197"/>
      <c r="F101" s="264"/>
    </row>
    <row r="102" spans="1:6" ht="20.25" customHeight="1">
      <c r="A102" s="358"/>
      <c r="B102" s="359"/>
      <c r="C102" s="245" t="s">
        <v>29</v>
      </c>
      <c r="D102" s="15" t="s">
        <v>17</v>
      </c>
      <c r="E102" s="19"/>
      <c r="F102" s="68"/>
    </row>
    <row r="103" spans="1:6" ht="45.75" customHeight="1">
      <c r="A103" s="358"/>
      <c r="B103" s="359"/>
      <c r="C103" s="245" t="s">
        <v>6</v>
      </c>
      <c r="D103" s="15" t="s">
        <v>18</v>
      </c>
      <c r="E103" s="197"/>
      <c r="F103" s="264"/>
    </row>
    <row r="104" spans="1:6" ht="48" customHeight="1">
      <c r="A104" s="358"/>
      <c r="B104" s="359"/>
      <c r="C104" s="249" t="s">
        <v>8</v>
      </c>
      <c r="D104" s="46" t="s">
        <v>19</v>
      </c>
      <c r="E104" s="71"/>
      <c r="F104" s="263"/>
    </row>
    <row r="105" spans="1:6" ht="48" customHeight="1">
      <c r="A105" s="358"/>
      <c r="B105" s="359"/>
      <c r="C105" s="245" t="s">
        <v>10</v>
      </c>
      <c r="D105" s="45" t="s">
        <v>20</v>
      </c>
      <c r="E105" s="71"/>
      <c r="F105" s="263"/>
    </row>
    <row r="106" spans="1:6" ht="45.75" customHeight="1">
      <c r="A106" s="358"/>
      <c r="B106" s="359"/>
      <c r="C106" s="245" t="s">
        <v>12</v>
      </c>
      <c r="D106" s="15" t="s">
        <v>21</v>
      </c>
      <c r="E106" s="71"/>
      <c r="F106" s="263"/>
    </row>
    <row r="107" spans="1:6" s="65" customFormat="1" ht="16.5" customHeight="1" thickBot="1">
      <c r="A107" s="220"/>
      <c r="B107" s="229"/>
      <c r="C107" s="232" t="s">
        <v>36</v>
      </c>
      <c r="D107" s="233" t="s">
        <v>37</v>
      </c>
      <c r="E107" s="228"/>
      <c r="F107" s="73"/>
    </row>
    <row r="108" spans="1:6" ht="15" thickBot="1">
      <c r="A108" s="242"/>
      <c r="B108" s="250"/>
      <c r="C108" s="42"/>
      <c r="D108" s="42"/>
      <c r="E108" s="87"/>
      <c r="F108" s="43"/>
    </row>
    <row r="109" spans="1:6" ht="46.5" customHeight="1">
      <c r="A109" s="357" t="s">
        <v>28</v>
      </c>
      <c r="B109" s="352">
        <f>+B100+1</f>
        <v>43386</v>
      </c>
      <c r="C109" s="62" t="s">
        <v>1</v>
      </c>
      <c r="D109" s="45" t="s">
        <v>15</v>
      </c>
      <c r="E109" s="197"/>
      <c r="F109" s="264"/>
    </row>
    <row r="110" spans="1:6" ht="46.5" customHeight="1" thickBot="1">
      <c r="A110" s="358"/>
      <c r="B110" s="353"/>
      <c r="C110" s="54" t="s">
        <v>3</v>
      </c>
      <c r="D110" s="15" t="s">
        <v>16</v>
      </c>
      <c r="E110" s="197"/>
      <c r="F110" s="264"/>
    </row>
    <row r="111" spans="1:6" ht="26.25" customHeight="1">
      <c r="A111" s="358"/>
      <c r="B111" s="353"/>
      <c r="C111" s="54" t="s">
        <v>29</v>
      </c>
      <c r="D111" s="15" t="s">
        <v>17</v>
      </c>
      <c r="E111" s="69"/>
      <c r="F111" s="84"/>
    </row>
    <row r="112" spans="1:6" ht="51.75" customHeight="1">
      <c r="A112" s="358"/>
      <c r="B112" s="353"/>
      <c r="C112" s="54" t="s">
        <v>6</v>
      </c>
      <c r="D112" s="15" t="s">
        <v>18</v>
      </c>
      <c r="E112" s="90" t="s">
        <v>43</v>
      </c>
      <c r="F112" s="263" t="s">
        <v>42</v>
      </c>
    </row>
    <row r="113" spans="1:6" ht="45" customHeight="1">
      <c r="A113" s="358"/>
      <c r="B113" s="353"/>
      <c r="C113" s="55" t="s">
        <v>8</v>
      </c>
      <c r="D113" s="46" t="s">
        <v>19</v>
      </c>
      <c r="E113" s="90" t="s">
        <v>43</v>
      </c>
      <c r="F113" s="263" t="s">
        <v>42</v>
      </c>
    </row>
    <row r="114" spans="1:6" ht="26.25" customHeight="1">
      <c r="A114" s="358"/>
      <c r="B114" s="353"/>
      <c r="C114" s="54" t="s">
        <v>10</v>
      </c>
      <c r="D114" s="45" t="s">
        <v>20</v>
      </c>
      <c r="E114" s="90"/>
      <c r="F114" s="263"/>
    </row>
    <row r="115" spans="1:6" ht="26.25" customHeight="1" thickBot="1">
      <c r="A115" s="358"/>
      <c r="B115" s="370"/>
      <c r="C115" s="54" t="s">
        <v>12</v>
      </c>
      <c r="D115" s="15" t="s">
        <v>21</v>
      </c>
      <c r="E115" s="239"/>
      <c r="F115" s="37"/>
    </row>
    <row r="116" spans="1:6" s="65" customFormat="1" ht="16.5" customHeight="1" thickBot="1">
      <c r="A116" s="220"/>
      <c r="B116" s="229"/>
      <c r="C116" s="221" t="s">
        <v>36</v>
      </c>
      <c r="D116" s="231" t="s">
        <v>37</v>
      </c>
      <c r="E116" s="228"/>
      <c r="F116" s="230"/>
    </row>
    <row r="117" spans="1:6" ht="16.5" customHeight="1" thickBot="1">
      <c r="A117" s="29"/>
      <c r="B117" s="30"/>
      <c r="C117" s="31"/>
      <c r="D117" s="31"/>
      <c r="E117" s="17"/>
      <c r="F117" s="32"/>
    </row>
    <row r="118" spans="1:6" ht="45" customHeight="1">
      <c r="A118" s="347" t="s">
        <v>27</v>
      </c>
      <c r="B118" s="354">
        <f>+B64+7</f>
        <v>43388</v>
      </c>
      <c r="C118" s="246" t="s">
        <v>1</v>
      </c>
      <c r="D118" s="53" t="s">
        <v>15</v>
      </c>
      <c r="E118" s="251"/>
      <c r="F118" s="252"/>
    </row>
    <row r="119" spans="1:6" ht="50.25" customHeight="1">
      <c r="A119" s="348"/>
      <c r="B119" s="355"/>
      <c r="C119" s="54" t="s">
        <v>3</v>
      </c>
      <c r="D119" s="15" t="s">
        <v>16</v>
      </c>
      <c r="E119" s="90"/>
      <c r="F119" s="116"/>
    </row>
    <row r="120" spans="1:6" ht="16.5" customHeight="1">
      <c r="A120" s="348"/>
      <c r="B120" s="355"/>
      <c r="C120" s="54" t="s">
        <v>29</v>
      </c>
      <c r="D120" s="15" t="s">
        <v>17</v>
      </c>
      <c r="E120" s="239"/>
      <c r="F120" s="37"/>
    </row>
    <row r="121" spans="1:6" ht="42.75" customHeight="1">
      <c r="A121" s="348"/>
      <c r="B121" s="355"/>
      <c r="C121" s="54" t="s">
        <v>6</v>
      </c>
      <c r="D121" s="15" t="s">
        <v>18</v>
      </c>
      <c r="E121" s="69"/>
      <c r="F121" s="114"/>
    </row>
    <row r="122" spans="1:6" ht="45" customHeight="1">
      <c r="A122" s="348"/>
      <c r="B122" s="355"/>
      <c r="C122" s="54" t="s">
        <v>8</v>
      </c>
      <c r="D122" s="46" t="s">
        <v>19</v>
      </c>
      <c r="E122" s="69"/>
      <c r="F122" s="114"/>
    </row>
    <row r="123" spans="1:6" ht="41.25" customHeight="1">
      <c r="A123" s="348"/>
      <c r="B123" s="355"/>
      <c r="C123" s="54" t="s">
        <v>10</v>
      </c>
      <c r="D123" s="40" t="s">
        <v>20</v>
      </c>
      <c r="E123" s="71"/>
      <c r="F123" s="178"/>
    </row>
    <row r="124" spans="1:6" ht="37.5" customHeight="1">
      <c r="A124" s="349"/>
      <c r="B124" s="360"/>
      <c r="C124" s="54" t="s">
        <v>12</v>
      </c>
      <c r="D124" s="48" t="s">
        <v>21</v>
      </c>
      <c r="E124" s="71"/>
      <c r="F124" s="178"/>
    </row>
    <row r="125" spans="1:6" s="65" customFormat="1" ht="36" customHeight="1" thickBot="1">
      <c r="A125" s="220"/>
      <c r="B125" s="229"/>
      <c r="C125" s="221" t="s">
        <v>36</v>
      </c>
      <c r="D125" s="225" t="s">
        <v>37</v>
      </c>
      <c r="E125" s="228"/>
      <c r="F125" s="230"/>
    </row>
    <row r="126" spans="1:6" ht="15.75" thickBot="1">
      <c r="A126" s="49"/>
      <c r="B126" s="50"/>
      <c r="C126" s="31"/>
      <c r="D126" s="31"/>
      <c r="E126" s="17"/>
      <c r="F126" s="32"/>
    </row>
    <row r="127" spans="1:6" ht="42" customHeight="1">
      <c r="A127" s="347" t="s">
        <v>23</v>
      </c>
      <c r="B127" s="361">
        <f>+B118+1</f>
        <v>43389</v>
      </c>
      <c r="C127" s="244" t="s">
        <v>1</v>
      </c>
      <c r="D127" s="53" t="s">
        <v>15</v>
      </c>
      <c r="E127" s="69"/>
      <c r="F127" s="114"/>
    </row>
    <row r="128" spans="1:6" ht="37.5" customHeight="1">
      <c r="A128" s="348"/>
      <c r="B128" s="362"/>
      <c r="C128" s="245" t="s">
        <v>3</v>
      </c>
      <c r="D128" s="15" t="s">
        <v>16</v>
      </c>
      <c r="E128" s="236"/>
      <c r="F128" s="114"/>
    </row>
    <row r="129" spans="1:6" ht="16.5" customHeight="1">
      <c r="A129" s="348"/>
      <c r="B129" s="362"/>
      <c r="C129" s="245" t="s">
        <v>29</v>
      </c>
      <c r="D129" s="15" t="s">
        <v>17</v>
      </c>
      <c r="E129" s="69"/>
      <c r="F129" s="92"/>
    </row>
    <row r="130" spans="1:6" ht="45" customHeight="1">
      <c r="A130" s="348"/>
      <c r="B130" s="362"/>
      <c r="C130" s="245" t="s">
        <v>6</v>
      </c>
      <c r="D130" s="15" t="s">
        <v>18</v>
      </c>
      <c r="E130" s="90"/>
      <c r="F130" s="263"/>
    </row>
    <row r="131" spans="1:6" ht="44.25" customHeight="1">
      <c r="A131" s="348"/>
      <c r="B131" s="362"/>
      <c r="C131" s="245" t="s">
        <v>8</v>
      </c>
      <c r="D131" s="46" t="s">
        <v>19</v>
      </c>
      <c r="E131" s="90"/>
      <c r="F131" s="263"/>
    </row>
    <row r="132" spans="1:6" ht="44.25" customHeight="1">
      <c r="A132" s="348"/>
      <c r="B132" s="362"/>
      <c r="C132" s="245" t="s">
        <v>10</v>
      </c>
      <c r="D132" s="45" t="s">
        <v>20</v>
      </c>
      <c r="E132" s="90"/>
      <c r="F132" s="263"/>
    </row>
    <row r="133" spans="1:6" ht="36.75" customHeight="1">
      <c r="A133" s="349"/>
      <c r="B133" s="363"/>
      <c r="C133" s="245" t="s">
        <v>12</v>
      </c>
      <c r="D133" s="51" t="s">
        <v>21</v>
      </c>
      <c r="E133" s="90"/>
      <c r="F133" s="263"/>
    </row>
    <row r="134" spans="1:6" s="65" customFormat="1" ht="40.5" customHeight="1" thickBot="1">
      <c r="A134" s="220"/>
      <c r="B134" s="253"/>
      <c r="C134" s="232" t="s">
        <v>36</v>
      </c>
      <c r="D134" s="254" t="s">
        <v>37</v>
      </c>
      <c r="E134" s="228"/>
      <c r="F134" s="230"/>
    </row>
    <row r="135" spans="1:6" ht="16.5" customHeight="1" thickBot="1">
      <c r="A135" s="49"/>
      <c r="B135" s="50"/>
      <c r="C135" s="31"/>
      <c r="D135" s="31"/>
      <c r="E135" s="17"/>
      <c r="F135" s="32"/>
    </row>
    <row r="136" spans="1:6" ht="48.75" customHeight="1">
      <c r="A136" s="347" t="s">
        <v>24</v>
      </c>
      <c r="B136" s="354">
        <f>+B127+1</f>
        <v>43390</v>
      </c>
      <c r="C136" s="246" t="s">
        <v>1</v>
      </c>
      <c r="D136" s="45" t="s">
        <v>15</v>
      </c>
      <c r="E136" s="267"/>
      <c r="F136" s="264"/>
    </row>
    <row r="137" spans="1:6" ht="44.25" customHeight="1">
      <c r="A137" s="348"/>
      <c r="B137" s="355"/>
      <c r="C137" s="54" t="s">
        <v>3</v>
      </c>
      <c r="D137" s="15" t="s">
        <v>16</v>
      </c>
      <c r="E137" s="267"/>
      <c r="F137" s="264"/>
    </row>
    <row r="138" spans="1:6" ht="16.5" customHeight="1">
      <c r="A138" s="348"/>
      <c r="B138" s="355"/>
      <c r="C138" s="54" t="s">
        <v>29</v>
      </c>
      <c r="D138" s="15" t="s">
        <v>17</v>
      </c>
      <c r="E138" s="19"/>
      <c r="F138" s="37"/>
    </row>
    <row r="139" spans="1:6" ht="39.75" customHeight="1">
      <c r="A139" s="348"/>
      <c r="B139" s="355"/>
      <c r="C139" s="54" t="s">
        <v>6</v>
      </c>
      <c r="D139" s="15" t="s">
        <v>18</v>
      </c>
      <c r="E139" s="266"/>
      <c r="F139" s="264"/>
    </row>
    <row r="140" spans="1:6" ht="43.5" customHeight="1">
      <c r="A140" s="348"/>
      <c r="B140" s="355"/>
      <c r="C140" s="54" t="s">
        <v>8</v>
      </c>
      <c r="D140" s="46" t="s">
        <v>19</v>
      </c>
      <c r="E140" s="266"/>
      <c r="F140" s="264"/>
    </row>
    <row r="141" spans="1:6" ht="36" customHeight="1">
      <c r="A141" s="348"/>
      <c r="B141" s="355"/>
      <c r="C141" s="54" t="s">
        <v>10</v>
      </c>
      <c r="D141" s="45" t="s">
        <v>20</v>
      </c>
      <c r="E141" s="69"/>
      <c r="F141" s="114"/>
    </row>
    <row r="142" spans="1:6" ht="32.25" customHeight="1">
      <c r="A142" s="349"/>
      <c r="B142" s="360"/>
      <c r="C142" s="54" t="s">
        <v>12</v>
      </c>
      <c r="D142" s="15" t="s">
        <v>21</v>
      </c>
      <c r="E142" s="69"/>
      <c r="F142" s="114"/>
    </row>
    <row r="143" spans="1:6" s="65" customFormat="1" ht="34.5" customHeight="1" thickBot="1">
      <c r="A143" s="220"/>
      <c r="B143" s="229"/>
      <c r="C143" s="221" t="s">
        <v>36</v>
      </c>
      <c r="D143" s="231" t="s">
        <v>37</v>
      </c>
      <c r="E143" s="228"/>
      <c r="F143" s="230"/>
    </row>
    <row r="144" spans="1:6" ht="16.5" customHeight="1" thickBot="1">
      <c r="A144" s="49"/>
      <c r="B144" s="50"/>
      <c r="C144" s="31"/>
      <c r="D144" s="31"/>
      <c r="E144" s="17"/>
      <c r="F144" s="32"/>
    </row>
    <row r="145" spans="1:6" ht="49.5" customHeight="1">
      <c r="A145" s="347" t="s">
        <v>25</v>
      </c>
      <c r="B145" s="354">
        <f>+B136+1</f>
        <v>43391</v>
      </c>
      <c r="C145" s="246" t="s">
        <v>1</v>
      </c>
      <c r="D145" s="45" t="s">
        <v>15</v>
      </c>
      <c r="E145" s="69"/>
      <c r="F145" s="114"/>
    </row>
    <row r="146" spans="1:6" ht="46.5" customHeight="1">
      <c r="A146" s="348"/>
      <c r="B146" s="355"/>
      <c r="C146" s="54" t="s">
        <v>3</v>
      </c>
      <c r="D146" s="15" t="s">
        <v>16</v>
      </c>
      <c r="E146" s="69"/>
      <c r="F146" s="114"/>
    </row>
    <row r="147" spans="1:6" ht="16.5" customHeight="1">
      <c r="A147" s="348"/>
      <c r="B147" s="355"/>
      <c r="C147" s="54" t="s">
        <v>29</v>
      </c>
      <c r="D147" s="15" t="s">
        <v>17</v>
      </c>
      <c r="E147" s="19"/>
      <c r="F147" s="37"/>
    </row>
    <row r="148" spans="1:6" ht="45.75" customHeight="1">
      <c r="A148" s="348"/>
      <c r="B148" s="355"/>
      <c r="C148" s="54" t="s">
        <v>6</v>
      </c>
      <c r="D148" s="15" t="s">
        <v>18</v>
      </c>
      <c r="E148" s="69"/>
      <c r="F148" s="114"/>
    </row>
    <row r="149" spans="1:6" ht="42" customHeight="1">
      <c r="A149" s="348"/>
      <c r="B149" s="355"/>
      <c r="C149" s="54" t="s">
        <v>8</v>
      </c>
      <c r="D149" s="46" t="s">
        <v>19</v>
      </c>
      <c r="E149" s="69"/>
      <c r="F149" s="114"/>
    </row>
    <row r="150" spans="1:6" ht="51" customHeight="1">
      <c r="A150" s="348"/>
      <c r="B150" s="355"/>
      <c r="C150" s="54" t="s">
        <v>10</v>
      </c>
      <c r="D150" s="45" t="s">
        <v>20</v>
      </c>
      <c r="E150" s="71"/>
      <c r="F150" s="116"/>
    </row>
    <row r="151" spans="1:6" ht="43.5" customHeight="1">
      <c r="A151" s="349"/>
      <c r="B151" s="360"/>
      <c r="C151" s="54" t="s">
        <v>12</v>
      </c>
      <c r="D151" s="15" t="s">
        <v>21</v>
      </c>
      <c r="E151" s="197"/>
      <c r="F151" s="264"/>
    </row>
    <row r="152" spans="1:6" s="65" customFormat="1" ht="36" customHeight="1" thickBot="1">
      <c r="A152" s="220"/>
      <c r="B152" s="229"/>
      <c r="C152" s="221" t="s">
        <v>36</v>
      </c>
      <c r="D152" s="231" t="s">
        <v>37</v>
      </c>
      <c r="E152" s="197"/>
      <c r="F152" s="264"/>
    </row>
    <row r="153" spans="1:6" s="52" customFormat="1" ht="16.5" customHeight="1" thickBot="1">
      <c r="A153" s="240"/>
      <c r="B153" s="241"/>
      <c r="C153" s="31"/>
      <c r="D153" s="31"/>
      <c r="E153" s="17"/>
      <c r="F153" s="32"/>
    </row>
    <row r="154" spans="1:6" s="52" customFormat="1" ht="47.25" customHeight="1">
      <c r="A154" s="357" t="s">
        <v>26</v>
      </c>
      <c r="B154" s="352">
        <f>+B145+1</f>
        <v>43392</v>
      </c>
      <c r="C154" s="62" t="s">
        <v>1</v>
      </c>
      <c r="D154" s="45" t="s">
        <v>15</v>
      </c>
      <c r="E154" s="197"/>
      <c r="F154" s="264"/>
    </row>
    <row r="155" spans="1:6" s="52" customFormat="1" ht="45" customHeight="1">
      <c r="A155" s="358"/>
      <c r="B155" s="353"/>
      <c r="C155" s="54" t="s">
        <v>3</v>
      </c>
      <c r="D155" s="15" t="s">
        <v>16</v>
      </c>
      <c r="E155" s="197"/>
      <c r="F155" s="264"/>
    </row>
    <row r="156" spans="1:6" ht="20.25" customHeight="1">
      <c r="A156" s="358"/>
      <c r="B156" s="353"/>
      <c r="C156" s="54" t="s">
        <v>29</v>
      </c>
      <c r="D156" s="15" t="s">
        <v>17</v>
      </c>
      <c r="E156" s="19"/>
      <c r="F156" s="37"/>
    </row>
    <row r="157" spans="1:6" ht="48" customHeight="1">
      <c r="A157" s="358"/>
      <c r="B157" s="353"/>
      <c r="C157" s="54" t="s">
        <v>6</v>
      </c>
      <c r="D157" s="15" t="s">
        <v>18</v>
      </c>
      <c r="E157" s="197"/>
      <c r="F157" s="264"/>
    </row>
    <row r="158" spans="1:6" ht="46.5" customHeight="1">
      <c r="A158" s="358"/>
      <c r="B158" s="353"/>
      <c r="C158" s="55" t="s">
        <v>8</v>
      </c>
      <c r="D158" s="46" t="s">
        <v>19</v>
      </c>
      <c r="E158" s="71"/>
      <c r="F158" s="114"/>
    </row>
    <row r="159" spans="1:6" ht="45.75" customHeight="1">
      <c r="A159" s="358"/>
      <c r="B159" s="353"/>
      <c r="C159" s="54" t="s">
        <v>10</v>
      </c>
      <c r="D159" s="45" t="s">
        <v>20</v>
      </c>
      <c r="E159" s="71"/>
      <c r="F159" s="114"/>
    </row>
    <row r="160" spans="1:6" ht="48.75" customHeight="1">
      <c r="A160" s="358"/>
      <c r="B160" s="353"/>
      <c r="C160" s="54" t="s">
        <v>12</v>
      </c>
      <c r="D160" s="15" t="s">
        <v>21</v>
      </c>
      <c r="E160" s="236"/>
      <c r="F160" s="175"/>
    </row>
    <row r="161" spans="1:6" s="65" customFormat="1" ht="16.5" customHeight="1" thickBot="1">
      <c r="A161" s="220"/>
      <c r="B161" s="229"/>
      <c r="C161" s="221" t="s">
        <v>36</v>
      </c>
      <c r="D161" s="231" t="s">
        <v>37</v>
      </c>
      <c r="E161" s="228"/>
      <c r="F161" s="230"/>
    </row>
    <row r="162" spans="1:6" ht="15.75" thickBot="1">
      <c r="A162" s="49"/>
      <c r="B162" s="50"/>
      <c r="C162" s="31"/>
      <c r="D162" s="31"/>
      <c r="E162" s="17"/>
      <c r="F162" s="32"/>
    </row>
    <row r="163" spans="1:6" ht="36.75" customHeight="1">
      <c r="A163" s="350" t="s">
        <v>28</v>
      </c>
      <c r="B163" s="354">
        <f>+B154+1</f>
        <v>43393</v>
      </c>
      <c r="C163" s="62" t="s">
        <v>1</v>
      </c>
      <c r="D163" s="45" t="s">
        <v>15</v>
      </c>
      <c r="E163" s="71"/>
      <c r="F163" s="114"/>
    </row>
    <row r="164" spans="1:6" ht="15.75">
      <c r="A164" s="350"/>
      <c r="B164" s="355"/>
      <c r="C164" s="54" t="s">
        <v>3</v>
      </c>
      <c r="D164" s="15" t="s">
        <v>16</v>
      </c>
      <c r="E164" s="71"/>
      <c r="F164" s="114"/>
    </row>
    <row r="165" spans="1:6" ht="15.75">
      <c r="A165" s="350"/>
      <c r="B165" s="355"/>
      <c r="C165" s="54" t="s">
        <v>29</v>
      </c>
      <c r="D165" s="15" t="s">
        <v>17</v>
      </c>
      <c r="E165" s="69"/>
      <c r="F165" s="68"/>
    </row>
    <row r="166" spans="1:6" ht="15.75">
      <c r="A166" s="350"/>
      <c r="B166" s="355"/>
      <c r="C166" s="54" t="s">
        <v>6</v>
      </c>
      <c r="D166" s="15" t="s">
        <v>18</v>
      </c>
      <c r="E166" s="71"/>
      <c r="F166" s="114"/>
    </row>
    <row r="167" spans="1:6" ht="15.75">
      <c r="A167" s="350"/>
      <c r="B167" s="355"/>
      <c r="C167" s="55" t="s">
        <v>8</v>
      </c>
      <c r="D167" s="46" t="s">
        <v>19</v>
      </c>
      <c r="E167" s="90"/>
      <c r="F167" s="237"/>
    </row>
    <row r="168" spans="1:6" ht="15.75">
      <c r="A168" s="350"/>
      <c r="B168" s="355"/>
      <c r="C168" s="54" t="s">
        <v>10</v>
      </c>
      <c r="D168" s="45" t="s">
        <v>20</v>
      </c>
      <c r="E168" s="18"/>
      <c r="F168" s="35"/>
    </row>
    <row r="169" spans="1:6" ht="16.5" thickBot="1">
      <c r="A169" s="351"/>
      <c r="B169" s="356"/>
      <c r="C169" s="255" t="s">
        <v>12</v>
      </c>
      <c r="D169" s="58" t="s">
        <v>21</v>
      </c>
      <c r="E169" s="22"/>
      <c r="F169" s="41"/>
    </row>
    <row r="170" spans="1:6" ht="16.5" customHeight="1" thickBot="1">
      <c r="A170" s="29"/>
      <c r="B170" s="30"/>
      <c r="C170" s="31"/>
      <c r="D170" s="31"/>
      <c r="E170" s="17"/>
      <c r="F170" s="32"/>
    </row>
    <row r="171" spans="1:6" ht="42" customHeight="1">
      <c r="A171" s="347" t="s">
        <v>27</v>
      </c>
      <c r="B171" s="343">
        <f>+B118+7</f>
        <v>43395</v>
      </c>
      <c r="C171" s="44" t="s">
        <v>1</v>
      </c>
      <c r="D171" s="40" t="s">
        <v>15</v>
      </c>
      <c r="E171" s="90"/>
      <c r="F171" s="114"/>
    </row>
    <row r="172" spans="1:6" ht="42" customHeight="1">
      <c r="A172" s="348"/>
      <c r="B172" s="344"/>
      <c r="C172" s="34" t="s">
        <v>3</v>
      </c>
      <c r="D172" s="14" t="s">
        <v>16</v>
      </c>
      <c r="E172" s="90"/>
      <c r="F172" s="114"/>
    </row>
    <row r="173" spans="1:6" ht="16.5" customHeight="1">
      <c r="A173" s="348"/>
      <c r="B173" s="344"/>
      <c r="C173" s="34" t="s">
        <v>29</v>
      </c>
      <c r="D173" s="14" t="s">
        <v>17</v>
      </c>
      <c r="E173" s="18"/>
      <c r="F173" s="37"/>
    </row>
    <row r="174" spans="1:6" ht="47.25" customHeight="1">
      <c r="A174" s="348"/>
      <c r="B174" s="344"/>
      <c r="C174" s="34" t="s">
        <v>6</v>
      </c>
      <c r="D174" s="14" t="s">
        <v>18</v>
      </c>
      <c r="E174" s="69"/>
      <c r="F174" s="116"/>
    </row>
    <row r="175" spans="1:6" ht="44.25" customHeight="1">
      <c r="A175" s="348"/>
      <c r="B175" s="344"/>
      <c r="C175" s="34" t="s">
        <v>8</v>
      </c>
      <c r="D175" s="39" t="s">
        <v>19</v>
      </c>
      <c r="E175" s="69"/>
      <c r="F175" s="116"/>
    </row>
    <row r="176" spans="1:6" ht="25.5" customHeight="1">
      <c r="A176" s="348"/>
      <c r="B176" s="344"/>
      <c r="C176" s="34" t="s">
        <v>10</v>
      </c>
      <c r="D176" s="40" t="s">
        <v>20</v>
      </c>
      <c r="E176" s="6"/>
      <c r="F176" s="3"/>
    </row>
    <row r="177" spans="1:6" ht="16.5" customHeight="1" thickBot="1">
      <c r="A177" s="349"/>
      <c r="B177" s="346"/>
      <c r="C177" s="47" t="s">
        <v>12</v>
      </c>
      <c r="D177" s="48" t="s">
        <v>21</v>
      </c>
      <c r="E177" s="22"/>
      <c r="F177" s="41"/>
    </row>
    <row r="178" spans="1:6" ht="16.5" customHeight="1" thickBot="1">
      <c r="A178" s="49"/>
      <c r="B178" s="50"/>
      <c r="C178" s="31"/>
      <c r="D178" s="31"/>
      <c r="E178" s="17"/>
      <c r="F178" s="32"/>
    </row>
    <row r="179" spans="1:6" ht="30" customHeight="1">
      <c r="A179" s="347" t="s">
        <v>23</v>
      </c>
      <c r="B179" s="343">
        <f>+B171+1</f>
        <v>43396</v>
      </c>
      <c r="C179" s="44" t="s">
        <v>1</v>
      </c>
      <c r="D179" s="45" t="s">
        <v>15</v>
      </c>
      <c r="E179" s="18"/>
      <c r="F179" s="35"/>
    </row>
    <row r="180" spans="1:6" ht="33" customHeight="1" thickBot="1">
      <c r="A180" s="348"/>
      <c r="B180" s="344"/>
      <c r="C180" s="34" t="s">
        <v>3</v>
      </c>
      <c r="D180" s="15" t="s">
        <v>16</v>
      </c>
      <c r="E180" s="69"/>
      <c r="F180" s="114"/>
    </row>
    <row r="181" spans="1:6" ht="16.5" customHeight="1">
      <c r="A181" s="348"/>
      <c r="B181" s="344"/>
      <c r="C181" s="34" t="s">
        <v>29</v>
      </c>
      <c r="D181" s="14" t="s">
        <v>17</v>
      </c>
      <c r="E181" s="69"/>
      <c r="F181" s="84"/>
    </row>
    <row r="182" spans="1:6" ht="45" customHeight="1">
      <c r="A182" s="348"/>
      <c r="B182" s="344"/>
      <c r="C182" s="34" t="s">
        <v>6</v>
      </c>
      <c r="D182" s="14" t="s">
        <v>18</v>
      </c>
      <c r="E182" s="90"/>
      <c r="F182" s="263"/>
    </row>
    <row r="183" spans="1:6" ht="44.25" customHeight="1">
      <c r="A183" s="348"/>
      <c r="B183" s="344"/>
      <c r="C183" s="34" t="s">
        <v>8</v>
      </c>
      <c r="D183" s="46" t="s">
        <v>19</v>
      </c>
      <c r="E183" s="90"/>
      <c r="F183" s="263"/>
    </row>
    <row r="184" spans="1:6" ht="48" customHeight="1">
      <c r="A184" s="348"/>
      <c r="B184" s="344"/>
      <c r="C184" s="34" t="s">
        <v>10</v>
      </c>
      <c r="D184" s="45" t="s">
        <v>20</v>
      </c>
      <c r="E184" s="90"/>
      <c r="F184" s="263"/>
    </row>
    <row r="185" spans="1:6" ht="23.25" customHeight="1" thickBot="1">
      <c r="A185" s="349"/>
      <c r="B185" s="346"/>
      <c r="C185" s="47" t="s">
        <v>12</v>
      </c>
      <c r="D185" s="48" t="s">
        <v>21</v>
      </c>
      <c r="E185" s="90"/>
      <c r="F185" s="263"/>
    </row>
    <row r="186" spans="1:6" ht="16.5" customHeight="1" thickBot="1">
      <c r="A186" s="49"/>
      <c r="B186" s="50"/>
      <c r="C186" s="31"/>
      <c r="D186" s="31"/>
      <c r="E186" s="17"/>
      <c r="F186" s="32"/>
    </row>
    <row r="187" spans="1:6" ht="28.5" customHeight="1">
      <c r="A187" s="347" t="s">
        <v>24</v>
      </c>
      <c r="B187" s="343">
        <f>+B179+1</f>
        <v>43397</v>
      </c>
      <c r="C187" s="44" t="s">
        <v>1</v>
      </c>
      <c r="D187" s="45" t="s">
        <v>15</v>
      </c>
      <c r="E187" s="21"/>
      <c r="F187" s="59"/>
    </row>
    <row r="188" spans="1:6" ht="31.5" customHeight="1">
      <c r="A188" s="348"/>
      <c r="B188" s="344"/>
      <c r="C188" s="34" t="s">
        <v>3</v>
      </c>
      <c r="D188" s="15" t="s">
        <v>16</v>
      </c>
      <c r="E188" s="18"/>
      <c r="F188" s="59"/>
    </row>
    <row r="189" spans="1:6" ht="16.5" customHeight="1">
      <c r="A189" s="348"/>
      <c r="B189" s="344"/>
      <c r="C189" s="34" t="s">
        <v>29</v>
      </c>
      <c r="D189" s="15" t="s">
        <v>17</v>
      </c>
      <c r="E189" s="18"/>
      <c r="F189" s="59"/>
    </row>
    <row r="190" spans="1:6" ht="48" customHeight="1">
      <c r="A190" s="348"/>
      <c r="B190" s="344"/>
      <c r="C190" s="34" t="s">
        <v>6</v>
      </c>
      <c r="D190" s="15" t="s">
        <v>18</v>
      </c>
      <c r="E190" s="69"/>
      <c r="F190" s="171"/>
    </row>
    <row r="191" spans="1:6" ht="48" customHeight="1">
      <c r="A191" s="348"/>
      <c r="B191" s="344"/>
      <c r="C191" s="34" t="s">
        <v>8</v>
      </c>
      <c r="D191" s="46" t="s">
        <v>19</v>
      </c>
      <c r="E191" s="90"/>
      <c r="F191" s="263"/>
    </row>
    <row r="192" spans="1:6" ht="48" customHeight="1">
      <c r="A192" s="348"/>
      <c r="B192" s="344"/>
      <c r="C192" s="34" t="s">
        <v>10</v>
      </c>
      <c r="D192" s="45" t="s">
        <v>20</v>
      </c>
      <c r="E192" s="69"/>
      <c r="F192" s="116"/>
    </row>
    <row r="193" spans="1:6" ht="43.5" customHeight="1" thickBot="1">
      <c r="A193" s="349"/>
      <c r="B193" s="346"/>
      <c r="C193" s="47" t="s">
        <v>12</v>
      </c>
      <c r="D193" s="51" t="s">
        <v>21</v>
      </c>
      <c r="E193" s="69"/>
      <c r="F193" s="116"/>
    </row>
    <row r="194" spans="1:6" ht="16.5" customHeight="1" thickBot="1">
      <c r="A194" s="49"/>
      <c r="B194" s="50"/>
      <c r="C194" s="31"/>
      <c r="D194" s="31"/>
      <c r="E194" s="17"/>
      <c r="F194" s="32"/>
    </row>
    <row r="195" spans="1:6" ht="43.5" customHeight="1">
      <c r="A195" s="347" t="s">
        <v>25</v>
      </c>
      <c r="B195" s="343">
        <f>+B187+1</f>
        <v>43398</v>
      </c>
      <c r="C195" s="44" t="s">
        <v>1</v>
      </c>
      <c r="D195" s="45" t="s">
        <v>15</v>
      </c>
      <c r="E195" s="90"/>
      <c r="F195" s="114"/>
    </row>
    <row r="196" spans="1:6" ht="33" customHeight="1">
      <c r="A196" s="348"/>
      <c r="B196" s="344"/>
      <c r="C196" s="34" t="s">
        <v>3</v>
      </c>
      <c r="D196" s="15" t="s">
        <v>16</v>
      </c>
      <c r="E196" s="90"/>
      <c r="F196" s="114"/>
    </row>
    <row r="197" spans="1:6" ht="16.5" customHeight="1">
      <c r="A197" s="348"/>
      <c r="B197" s="344"/>
      <c r="C197" s="34" t="s">
        <v>29</v>
      </c>
      <c r="D197" s="15" t="s">
        <v>17</v>
      </c>
      <c r="E197" s="19"/>
      <c r="F197" s="37"/>
    </row>
    <row r="198" spans="1:6" ht="48" customHeight="1">
      <c r="A198" s="348"/>
      <c r="B198" s="344"/>
      <c r="C198" s="34" t="s">
        <v>6</v>
      </c>
      <c r="D198" s="15" t="s">
        <v>18</v>
      </c>
      <c r="E198" s="69"/>
      <c r="F198" s="116"/>
    </row>
    <row r="199" spans="1:6" ht="51" customHeight="1">
      <c r="A199" s="348"/>
      <c r="B199" s="344"/>
      <c r="C199" s="34" t="s">
        <v>8</v>
      </c>
      <c r="D199" s="46" t="s">
        <v>19</v>
      </c>
      <c r="E199" s="69"/>
      <c r="F199" s="116"/>
    </row>
    <row r="200" spans="1:6" ht="45.75" customHeight="1">
      <c r="A200" s="348"/>
      <c r="B200" s="344"/>
      <c r="C200" s="34" t="s">
        <v>10</v>
      </c>
      <c r="D200" s="45" t="s">
        <v>20</v>
      </c>
      <c r="E200" s="90"/>
      <c r="F200" s="116"/>
    </row>
    <row r="201" spans="1:6" ht="16.5" customHeight="1" thickBot="1">
      <c r="A201" s="349"/>
      <c r="B201" s="346"/>
      <c r="C201" s="47" t="s">
        <v>12</v>
      </c>
      <c r="D201" s="51" t="s">
        <v>21</v>
      </c>
      <c r="E201" s="22"/>
      <c r="F201" s="41"/>
    </row>
    <row r="202" spans="1:6" s="52" customFormat="1" ht="16.5" customHeight="1" thickBot="1">
      <c r="A202" s="49"/>
      <c r="B202" s="50"/>
      <c r="C202" s="31"/>
      <c r="D202" s="31"/>
      <c r="E202" s="17"/>
      <c r="F202" s="32"/>
    </row>
    <row r="203" spans="1:6" s="52" customFormat="1" ht="27" customHeight="1">
      <c r="A203" s="350" t="s">
        <v>26</v>
      </c>
      <c r="B203" s="343">
        <f>+B195+1</f>
        <v>43399</v>
      </c>
      <c r="C203" s="62" t="s">
        <v>1</v>
      </c>
      <c r="D203" s="45" t="s">
        <v>15</v>
      </c>
      <c r="E203" s="21"/>
      <c r="F203" s="33"/>
    </row>
    <row r="204" spans="1:6" s="52" customFormat="1" ht="25.5" customHeight="1">
      <c r="A204" s="350"/>
      <c r="B204" s="344"/>
      <c r="C204" s="54" t="s">
        <v>3</v>
      </c>
      <c r="D204" s="15" t="s">
        <v>16</v>
      </c>
      <c r="E204" s="6"/>
      <c r="F204" s="36"/>
    </row>
    <row r="205" spans="1:6" ht="16.5" customHeight="1" thickBot="1">
      <c r="A205" s="350"/>
      <c r="B205" s="344"/>
      <c r="C205" s="54" t="s">
        <v>29</v>
      </c>
      <c r="D205" s="15" t="s">
        <v>17</v>
      </c>
      <c r="E205" s="18"/>
      <c r="F205" s="37"/>
    </row>
    <row r="206" spans="1:6" ht="44.25" customHeight="1" thickBot="1">
      <c r="A206" s="350"/>
      <c r="B206" s="344"/>
      <c r="C206" s="54" t="s">
        <v>6</v>
      </c>
      <c r="D206" s="15" t="s">
        <v>18</v>
      </c>
      <c r="E206" s="90"/>
      <c r="F206" s="118"/>
    </row>
    <row r="207" spans="1:6" ht="45" customHeight="1">
      <c r="A207" s="350"/>
      <c r="B207" s="344"/>
      <c r="C207" s="55" t="s">
        <v>8</v>
      </c>
      <c r="D207" s="46" t="s">
        <v>19</v>
      </c>
      <c r="E207" s="90"/>
      <c r="F207" s="118"/>
    </row>
    <row r="208" spans="1:6" ht="41.25" customHeight="1">
      <c r="A208" s="350"/>
      <c r="B208" s="344"/>
      <c r="C208" s="34" t="s">
        <v>10</v>
      </c>
      <c r="D208" s="45" t="s">
        <v>20</v>
      </c>
      <c r="E208" s="69"/>
      <c r="F208" s="116"/>
    </row>
    <row r="209" spans="1:6" ht="16.5" customHeight="1" thickBot="1">
      <c r="A209" s="351"/>
      <c r="B209" s="345"/>
      <c r="C209" s="57" t="s">
        <v>12</v>
      </c>
      <c r="D209" s="58" t="s">
        <v>21</v>
      </c>
      <c r="E209" s="22"/>
      <c r="F209" s="41"/>
    </row>
    <row r="210" spans="1:6" ht="16.5" customHeight="1" thickBot="1">
      <c r="A210" s="29"/>
      <c r="B210" s="30"/>
      <c r="C210" s="31"/>
      <c r="D210" s="31"/>
      <c r="E210" s="17"/>
      <c r="F210" s="32"/>
    </row>
    <row r="211" spans="1:6" ht="42" customHeight="1">
      <c r="A211" s="350" t="s">
        <v>28</v>
      </c>
      <c r="B211" s="343">
        <f>+B203+1</f>
        <v>43400</v>
      </c>
      <c r="C211" s="62" t="s">
        <v>1</v>
      </c>
      <c r="D211" s="45" t="s">
        <v>15</v>
      </c>
      <c r="E211" s="69"/>
      <c r="F211" s="173"/>
    </row>
    <row r="212" spans="1:6" ht="42.75" customHeight="1">
      <c r="A212" s="350"/>
      <c r="B212" s="344"/>
      <c r="C212" s="54" t="s">
        <v>3</v>
      </c>
      <c r="D212" s="15" t="s">
        <v>16</v>
      </c>
      <c r="E212" s="69"/>
      <c r="F212" s="174"/>
    </row>
    <row r="213" spans="1:6" ht="15.75">
      <c r="A213" s="350"/>
      <c r="B213" s="344"/>
      <c r="C213" s="54" t="s">
        <v>29</v>
      </c>
      <c r="D213" s="15" t="s">
        <v>17</v>
      </c>
      <c r="E213" s="18"/>
      <c r="F213" s="175"/>
    </row>
    <row r="214" spans="1:6" ht="42.75" customHeight="1">
      <c r="A214" s="350"/>
      <c r="B214" s="344"/>
      <c r="C214" s="54" t="s">
        <v>6</v>
      </c>
      <c r="D214" s="15" t="s">
        <v>18</v>
      </c>
      <c r="E214" s="69"/>
      <c r="F214" s="176"/>
    </row>
    <row r="215" spans="1:6" ht="15.75">
      <c r="A215" s="350"/>
      <c r="B215" s="344"/>
      <c r="C215" s="55" t="s">
        <v>8</v>
      </c>
      <c r="D215" s="46" t="s">
        <v>19</v>
      </c>
      <c r="E215" s="69"/>
      <c r="F215" s="176"/>
    </row>
    <row r="216" spans="1:6" ht="15.75">
      <c r="A216" s="350"/>
      <c r="B216" s="344"/>
      <c r="C216" s="34" t="s">
        <v>10</v>
      </c>
      <c r="D216" s="45" t="s">
        <v>20</v>
      </c>
      <c r="E216" s="18"/>
      <c r="F216" s="35"/>
    </row>
    <row r="217" spans="1:6" ht="16.5" thickBot="1">
      <c r="A217" s="351"/>
      <c r="B217" s="345"/>
      <c r="C217" s="57" t="s">
        <v>12</v>
      </c>
      <c r="D217" s="58" t="s">
        <v>21</v>
      </c>
      <c r="E217" s="22"/>
      <c r="F217" s="41"/>
    </row>
    <row r="218" spans="1:6" ht="16.5" customHeight="1" thickBot="1">
      <c r="A218" s="29"/>
      <c r="B218" s="30"/>
      <c r="C218" s="31"/>
      <c r="D218" s="31"/>
      <c r="E218" s="17"/>
      <c r="F218" s="32"/>
    </row>
    <row r="219" spans="1:6" ht="16.5" customHeight="1">
      <c r="A219" s="347"/>
      <c r="B219" s="343"/>
      <c r="C219" s="44"/>
      <c r="D219" s="40"/>
      <c r="E219" s="21"/>
      <c r="F219" s="33"/>
    </row>
    <row r="220" spans="1:6" ht="16.5" customHeight="1">
      <c r="A220" s="348"/>
      <c r="B220" s="344"/>
      <c r="C220" s="34"/>
      <c r="D220" s="14"/>
      <c r="E220" s="18"/>
      <c r="F220" s="3"/>
    </row>
    <row r="221" spans="1:6" ht="16.5" customHeight="1">
      <c r="A221" s="348"/>
      <c r="B221" s="344"/>
      <c r="C221" s="34"/>
      <c r="D221" s="14"/>
      <c r="E221" s="18"/>
      <c r="F221" s="37"/>
    </row>
    <row r="222" spans="1:6" ht="16.5" customHeight="1">
      <c r="A222" s="348"/>
      <c r="B222" s="344"/>
      <c r="C222" s="34"/>
      <c r="D222" s="14"/>
      <c r="E222" s="18"/>
      <c r="F222" s="37"/>
    </row>
    <row r="223" spans="1:6" ht="16.5" customHeight="1">
      <c r="A223" s="348"/>
      <c r="B223" s="344"/>
      <c r="C223" s="34"/>
      <c r="D223" s="39"/>
      <c r="E223" s="18"/>
      <c r="F223" s="5"/>
    </row>
    <row r="224" spans="1:6" ht="43.5" customHeight="1">
      <c r="A224" s="348"/>
      <c r="B224" s="344"/>
      <c r="C224" s="34"/>
      <c r="D224" s="40"/>
      <c r="E224" s="6"/>
      <c r="F224" s="3"/>
    </row>
    <row r="225" spans="1:6" ht="16.5" customHeight="1" thickBot="1">
      <c r="A225" s="349"/>
      <c r="B225" s="346"/>
      <c r="C225" s="47"/>
      <c r="D225" s="48"/>
      <c r="E225" s="22"/>
      <c r="F225" s="41"/>
    </row>
    <row r="226" spans="1:6" ht="16.5" customHeight="1" thickBot="1">
      <c r="A226" s="49"/>
      <c r="B226" s="50"/>
      <c r="C226" s="31"/>
      <c r="D226" s="31"/>
      <c r="E226" s="17"/>
      <c r="F226" s="32"/>
    </row>
    <row r="227" spans="1:6" ht="49.5" customHeight="1">
      <c r="A227" s="347"/>
      <c r="B227" s="343"/>
      <c r="C227" s="44"/>
      <c r="D227" s="45"/>
      <c r="E227" s="170"/>
      <c r="F227" s="174"/>
    </row>
    <row r="228" spans="1:6" ht="68.25" customHeight="1">
      <c r="A228" s="348"/>
      <c r="B228" s="344"/>
      <c r="C228" s="34"/>
      <c r="D228" s="15"/>
      <c r="E228" s="177"/>
      <c r="F228" s="175"/>
    </row>
    <row r="229" spans="1:6" ht="16.5" customHeight="1">
      <c r="A229" s="348"/>
      <c r="B229" s="344"/>
      <c r="C229" s="34"/>
      <c r="D229" s="14"/>
      <c r="E229" s="18"/>
      <c r="F229" s="37"/>
    </row>
    <row r="230" spans="1:6" ht="16.5" customHeight="1">
      <c r="A230" s="348"/>
      <c r="B230" s="344"/>
      <c r="C230" s="34"/>
      <c r="D230" s="14"/>
      <c r="E230" s="18"/>
      <c r="F230" s="37"/>
    </row>
    <row r="231" spans="1:6" ht="16.5" customHeight="1">
      <c r="A231" s="348"/>
      <c r="B231" s="344"/>
      <c r="C231" s="34"/>
      <c r="D231" s="46"/>
      <c r="E231" s="18"/>
      <c r="F231" s="35"/>
    </row>
    <row r="232" spans="1:6" ht="16.5" customHeight="1">
      <c r="A232" s="348"/>
      <c r="B232" s="344"/>
      <c r="C232" s="34"/>
      <c r="D232" s="45"/>
      <c r="E232" s="18"/>
      <c r="F232" s="37"/>
    </row>
    <row r="233" spans="1:6" ht="16.5" customHeight="1" thickBot="1">
      <c r="A233" s="349"/>
      <c r="B233" s="346"/>
      <c r="C233" s="47"/>
      <c r="D233" s="48"/>
      <c r="E233" s="20"/>
      <c r="F233" s="38"/>
    </row>
    <row r="234" spans="1:6" ht="16.5" customHeight="1" thickBot="1">
      <c r="A234" s="49"/>
      <c r="B234" s="50"/>
      <c r="C234" s="31"/>
      <c r="D234" s="31"/>
      <c r="E234" s="17"/>
      <c r="F234" s="32"/>
    </row>
    <row r="235" spans="1:6" ht="16.5" customHeight="1">
      <c r="A235" s="347"/>
      <c r="B235" s="343"/>
      <c r="C235" s="44"/>
      <c r="D235" s="45"/>
      <c r="E235" s="21"/>
      <c r="F235" s="59"/>
    </row>
    <row r="236" spans="1:6" ht="16.5" customHeight="1">
      <c r="A236" s="348"/>
      <c r="B236" s="344"/>
      <c r="C236" s="34"/>
      <c r="D236" s="15"/>
      <c r="E236" s="18"/>
      <c r="F236" s="59"/>
    </row>
    <row r="237" spans="1:6" ht="16.5" customHeight="1">
      <c r="A237" s="348"/>
      <c r="B237" s="344"/>
      <c r="C237" s="34"/>
      <c r="D237" s="15"/>
      <c r="E237" s="18"/>
      <c r="F237" s="59"/>
    </row>
    <row r="238" spans="1:6" ht="16.5" customHeight="1">
      <c r="A238" s="348"/>
      <c r="B238" s="344"/>
      <c r="C238" s="34"/>
      <c r="D238" s="15"/>
      <c r="E238" s="18"/>
      <c r="F238" s="61"/>
    </row>
    <row r="239" spans="1:6" ht="65.25" customHeight="1">
      <c r="A239" s="348"/>
      <c r="B239" s="344"/>
      <c r="C239" s="34"/>
      <c r="D239" s="46"/>
      <c r="E239" s="148"/>
      <c r="F239" s="172"/>
    </row>
    <row r="240" spans="1:6" ht="70.5" customHeight="1">
      <c r="A240" s="348"/>
      <c r="B240" s="344"/>
      <c r="C240" s="34"/>
      <c r="D240" s="45"/>
      <c r="E240" s="148"/>
      <c r="F240" s="172"/>
    </row>
    <row r="241" spans="1:6" ht="16.5" customHeight="1" thickBot="1">
      <c r="A241" s="349"/>
      <c r="B241" s="346"/>
      <c r="C241" s="47"/>
      <c r="D241" s="51"/>
      <c r="E241" s="23"/>
      <c r="F241" s="60"/>
    </row>
    <row r="242" spans="1:6" ht="16.5" customHeight="1" thickBot="1">
      <c r="A242" s="49"/>
      <c r="B242" s="50"/>
      <c r="C242" s="31"/>
      <c r="D242" s="31"/>
      <c r="E242" s="17"/>
      <c r="F242" s="32"/>
    </row>
    <row r="243" spans="1:6" ht="16.5" customHeight="1">
      <c r="A243" s="347"/>
      <c r="B243" s="343"/>
      <c r="C243" s="44"/>
      <c r="D243" s="45"/>
      <c r="E243" s="21"/>
      <c r="F243" s="59"/>
    </row>
    <row r="244" spans="1:6" ht="16.5" customHeight="1">
      <c r="A244" s="348"/>
      <c r="B244" s="344"/>
      <c r="C244" s="34"/>
      <c r="D244" s="15"/>
      <c r="E244" s="18"/>
      <c r="F244" s="59"/>
    </row>
    <row r="245" spans="1:6" ht="16.5" customHeight="1">
      <c r="A245" s="348"/>
      <c r="B245" s="344"/>
      <c r="C245" s="34"/>
      <c r="D245" s="15"/>
      <c r="E245" s="18"/>
      <c r="F245" s="59"/>
    </row>
    <row r="246" spans="1:6" ht="16.5" customHeight="1">
      <c r="A246" s="348"/>
      <c r="B246" s="344"/>
      <c r="C246" s="34"/>
      <c r="D246" s="15"/>
      <c r="E246" s="18"/>
      <c r="F246" s="61"/>
    </row>
    <row r="247" spans="1:6" ht="16.5" customHeight="1">
      <c r="A247" s="348"/>
      <c r="B247" s="344"/>
      <c r="C247" s="34"/>
      <c r="D247" s="46"/>
      <c r="E247" s="4"/>
      <c r="F247" s="3"/>
    </row>
    <row r="248" spans="1:6" ht="75.75" customHeight="1">
      <c r="A248" s="348"/>
      <c r="B248" s="344"/>
      <c r="C248" s="34"/>
      <c r="D248" s="45"/>
      <c r="E248" s="148"/>
      <c r="F248" s="175"/>
    </row>
    <row r="249" spans="1:6" ht="16.5" customHeight="1" thickBot="1">
      <c r="A249" s="349"/>
      <c r="B249" s="346"/>
      <c r="C249" s="47"/>
      <c r="D249" s="51"/>
      <c r="E249" s="22"/>
      <c r="F249" s="41"/>
    </row>
    <row r="250" spans="1:6" s="52" customFormat="1" ht="16.5" customHeight="1" thickBot="1">
      <c r="A250" s="49"/>
      <c r="B250" s="50"/>
      <c r="C250" s="31"/>
      <c r="D250" s="31"/>
      <c r="E250" s="17"/>
      <c r="F250" s="32"/>
    </row>
    <row r="251" spans="1:6" s="52" customFormat="1" ht="59.25" customHeight="1">
      <c r="A251" s="350"/>
      <c r="B251" s="343"/>
      <c r="C251" s="62"/>
      <c r="D251" s="45"/>
      <c r="E251" s="179"/>
      <c r="F251" s="173"/>
    </row>
    <row r="252" spans="1:6" s="52" customFormat="1" ht="16.5" customHeight="1">
      <c r="A252" s="350"/>
      <c r="B252" s="344"/>
      <c r="C252" s="54"/>
      <c r="D252" s="15"/>
      <c r="E252" s="6"/>
      <c r="F252" s="36"/>
    </row>
    <row r="253" spans="1:6" ht="16.5" customHeight="1">
      <c r="A253" s="350"/>
      <c r="B253" s="344"/>
      <c r="C253" s="54"/>
      <c r="D253" s="15"/>
      <c r="E253" s="18"/>
      <c r="F253" s="37"/>
    </row>
    <row r="254" spans="1:6" ht="16.5" customHeight="1">
      <c r="A254" s="350"/>
      <c r="B254" s="344"/>
      <c r="C254" s="54"/>
      <c r="D254" s="15"/>
      <c r="E254" s="18"/>
      <c r="F254" s="56"/>
    </row>
    <row r="255" spans="1:6" ht="16.5" customHeight="1">
      <c r="A255" s="350"/>
      <c r="B255" s="344"/>
      <c r="C255" s="55"/>
      <c r="D255" s="46"/>
      <c r="E255" s="18"/>
      <c r="F255" s="56"/>
    </row>
    <row r="256" spans="1:6" ht="16.5" customHeight="1">
      <c r="A256" s="350"/>
      <c r="B256" s="344"/>
      <c r="C256" s="34"/>
      <c r="D256" s="45"/>
      <c r="E256" s="18"/>
      <c r="F256" s="35"/>
    </row>
    <row r="257" spans="1:6" ht="15" thickBot="1">
      <c r="A257" s="351"/>
      <c r="B257" s="345"/>
      <c r="C257" s="57"/>
      <c r="D257" s="58"/>
      <c r="E257" s="22"/>
      <c r="F257" s="41"/>
    </row>
    <row r="258" spans="1:6" ht="15.75" thickBot="1">
      <c r="A258" s="49"/>
      <c r="B258" s="50"/>
      <c r="C258" s="31"/>
      <c r="D258" s="31"/>
      <c r="E258" s="17"/>
      <c r="F258" s="91"/>
    </row>
    <row r="259" spans="1:6" ht="14.25">
      <c r="A259" s="350"/>
      <c r="B259" s="343"/>
      <c r="C259" s="62"/>
      <c r="D259" s="45"/>
      <c r="E259" s="21"/>
      <c r="F259" s="33"/>
    </row>
    <row r="260" spans="1:6" ht="12.75">
      <c r="A260" s="350"/>
      <c r="B260" s="344"/>
      <c r="C260" s="54"/>
      <c r="D260" s="15"/>
      <c r="E260" s="6"/>
      <c r="F260" s="36"/>
    </row>
    <row r="261" spans="1:6" ht="14.25">
      <c r="A261" s="350"/>
      <c r="B261" s="344"/>
      <c r="C261" s="54"/>
      <c r="D261" s="15"/>
      <c r="E261" s="18"/>
      <c r="F261" s="37"/>
    </row>
    <row r="262" spans="1:6" ht="14.25">
      <c r="A262" s="350"/>
      <c r="B262" s="344"/>
      <c r="C262" s="54"/>
      <c r="D262" s="15"/>
      <c r="E262" s="18"/>
      <c r="F262" s="56"/>
    </row>
    <row r="263" spans="1:6" ht="14.25">
      <c r="A263" s="350"/>
      <c r="B263" s="344"/>
      <c r="C263" s="55"/>
      <c r="D263" s="46"/>
      <c r="E263" s="18"/>
      <c r="F263" s="56"/>
    </row>
    <row r="264" spans="1:6" ht="14.25">
      <c r="A264" s="350"/>
      <c r="B264" s="344"/>
      <c r="C264" s="34"/>
      <c r="D264" s="45"/>
      <c r="E264" s="18"/>
      <c r="F264" s="35"/>
    </row>
    <row r="265" spans="1:6" ht="15" thickBot="1">
      <c r="A265" s="351"/>
      <c r="B265" s="345"/>
      <c r="C265" s="57"/>
      <c r="D265" s="58"/>
      <c r="E265" s="22"/>
      <c r="F265" s="41"/>
    </row>
    <row r="266" ht="13.5" thickBot="1"/>
    <row r="267" spans="1:6" ht="14.25">
      <c r="A267" s="350"/>
      <c r="B267" s="343"/>
      <c r="C267" s="62"/>
      <c r="D267" s="45"/>
      <c r="E267" s="21"/>
      <c r="F267" s="33"/>
    </row>
    <row r="268" spans="1:6" ht="12.75">
      <c r="A268" s="350"/>
      <c r="B268" s="344"/>
      <c r="C268" s="54"/>
      <c r="D268" s="15"/>
      <c r="E268" s="6"/>
      <c r="F268" s="36"/>
    </row>
    <row r="269" spans="1:6" ht="14.25">
      <c r="A269" s="350"/>
      <c r="B269" s="344"/>
      <c r="C269" s="54"/>
      <c r="D269" s="15"/>
      <c r="E269" s="18"/>
      <c r="F269" s="37"/>
    </row>
    <row r="270" spans="1:6" ht="14.25">
      <c r="A270" s="350"/>
      <c r="B270" s="344"/>
      <c r="C270" s="54"/>
      <c r="D270" s="15"/>
      <c r="E270" s="18"/>
      <c r="F270" s="56"/>
    </row>
    <row r="271" spans="1:6" ht="14.25">
      <c r="A271" s="350"/>
      <c r="B271" s="344"/>
      <c r="C271" s="55"/>
      <c r="D271" s="46"/>
      <c r="E271" s="18"/>
      <c r="F271" s="56"/>
    </row>
    <row r="272" spans="1:6" ht="14.25">
      <c r="A272" s="350"/>
      <c r="B272" s="344"/>
      <c r="C272" s="34"/>
      <c r="D272" s="45"/>
      <c r="E272" s="18"/>
      <c r="F272" s="35"/>
    </row>
    <row r="273" spans="1:6" ht="15" thickBot="1">
      <c r="A273" s="351"/>
      <c r="B273" s="345"/>
      <c r="C273" s="57"/>
      <c r="D273" s="58"/>
      <c r="E273" s="22"/>
      <c r="F273" s="41"/>
    </row>
    <row r="274" ht="13.5" thickBot="1"/>
    <row r="275" spans="1:6" ht="12.75">
      <c r="A275" s="350"/>
      <c r="B275" s="343"/>
      <c r="C275" s="62"/>
      <c r="D275" s="45"/>
      <c r="E275" s="179"/>
      <c r="F275" s="173"/>
    </row>
    <row r="276" spans="1:6" ht="12.75">
      <c r="A276" s="350"/>
      <c r="B276" s="344"/>
      <c r="C276" s="54"/>
      <c r="D276" s="15"/>
      <c r="E276" s="6"/>
      <c r="F276" s="36"/>
    </row>
    <row r="277" spans="1:6" ht="14.25">
      <c r="A277" s="350"/>
      <c r="B277" s="344"/>
      <c r="C277" s="54"/>
      <c r="D277" s="15"/>
      <c r="E277" s="18"/>
      <c r="F277" s="37"/>
    </row>
    <row r="278" spans="1:6" ht="14.25">
      <c r="A278" s="350"/>
      <c r="B278" s="344"/>
      <c r="C278" s="54"/>
      <c r="D278" s="15"/>
      <c r="E278" s="18"/>
      <c r="F278" s="56"/>
    </row>
    <row r="279" spans="1:6" ht="14.25">
      <c r="A279" s="350"/>
      <c r="B279" s="344"/>
      <c r="C279" s="55"/>
      <c r="D279" s="46"/>
      <c r="E279" s="18"/>
      <c r="F279" s="56"/>
    </row>
    <row r="280" spans="1:6" ht="14.25">
      <c r="A280" s="350"/>
      <c r="B280" s="344"/>
      <c r="C280" s="34"/>
      <c r="D280" s="45"/>
      <c r="E280" s="18"/>
      <c r="F280" s="35"/>
    </row>
    <row r="281" spans="1:6" ht="15" thickBot="1">
      <c r="A281" s="351"/>
      <c r="B281" s="345"/>
      <c r="C281" s="57"/>
      <c r="D281" s="58"/>
      <c r="E281" s="22"/>
      <c r="F281" s="41"/>
    </row>
  </sheetData>
  <sheetProtection/>
  <mergeCells count="70">
    <mergeCell ref="A3:F3"/>
    <mergeCell ref="A5:F5"/>
    <mergeCell ref="A7:F7"/>
    <mergeCell ref="A8:F8"/>
    <mergeCell ref="B19:B25"/>
    <mergeCell ref="A4:D4"/>
    <mergeCell ref="A19:A25"/>
    <mergeCell ref="A55:A61"/>
    <mergeCell ref="A46:A52"/>
    <mergeCell ref="B37:B43"/>
    <mergeCell ref="A28:A34"/>
    <mergeCell ref="B100:B106"/>
    <mergeCell ref="A64:A70"/>
    <mergeCell ref="A91:A97"/>
    <mergeCell ref="A100:A106"/>
    <mergeCell ref="B28:B34"/>
    <mergeCell ref="A37:A43"/>
    <mergeCell ref="A163:A169"/>
    <mergeCell ref="B109:B115"/>
    <mergeCell ref="A118:A124"/>
    <mergeCell ref="B251:B257"/>
    <mergeCell ref="B46:B52"/>
    <mergeCell ref="A154:A160"/>
    <mergeCell ref="A267:A273"/>
    <mergeCell ref="B267:B273"/>
    <mergeCell ref="B243:B249"/>
    <mergeCell ref="B211:B217"/>
    <mergeCell ref="B73:B79"/>
    <mergeCell ref="B118:B124"/>
    <mergeCell ref="A127:A133"/>
    <mergeCell ref="B136:B142"/>
    <mergeCell ref="B127:B133"/>
    <mergeCell ref="A109:A115"/>
    <mergeCell ref="A275:A281"/>
    <mergeCell ref="B275:B281"/>
    <mergeCell ref="B227:B233"/>
    <mergeCell ref="B171:B177"/>
    <mergeCell ref="A171:A177"/>
    <mergeCell ref="A187:A193"/>
    <mergeCell ref="B195:B201"/>
    <mergeCell ref="B203:B209"/>
    <mergeCell ref="A243:A249"/>
    <mergeCell ref="A73:A79"/>
    <mergeCell ref="A82:A88"/>
    <mergeCell ref="B82:B88"/>
    <mergeCell ref="B55:B61"/>
    <mergeCell ref="B64:B70"/>
    <mergeCell ref="B145:B151"/>
    <mergeCell ref="A136:A142"/>
    <mergeCell ref="B91:B97"/>
    <mergeCell ref="A195:A201"/>
    <mergeCell ref="A211:A217"/>
    <mergeCell ref="A251:A257"/>
    <mergeCell ref="B163:B169"/>
    <mergeCell ref="B219:B225"/>
    <mergeCell ref="A219:A225"/>
    <mergeCell ref="A179:A185"/>
    <mergeCell ref="A235:A241"/>
    <mergeCell ref="B235:B241"/>
    <mergeCell ref="A203:A209"/>
    <mergeCell ref="B10:B17"/>
    <mergeCell ref="A10:A17"/>
    <mergeCell ref="E9:F9"/>
    <mergeCell ref="B259:B265"/>
    <mergeCell ref="B179:B185"/>
    <mergeCell ref="B187:B193"/>
    <mergeCell ref="A227:A233"/>
    <mergeCell ref="A259:A265"/>
    <mergeCell ref="A145:A151"/>
    <mergeCell ref="B154:B160"/>
  </mergeCells>
  <printOptions/>
  <pageMargins left="0.1968503937007874" right="0" top="0.5905511811023623" bottom="0.1968503937007874" header="0" footer="0"/>
  <pageSetup fitToWidth="0" horizontalDpi="600" verticalDpi="600" orientation="landscape" paperSize="9" scale="55" r:id="rId2"/>
  <rowBreaks count="2" manualBreakCount="2">
    <brk id="110" max="15" man="1"/>
    <brk id="14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V81"/>
  <sheetViews>
    <sheetView showZeros="0" tabSelected="1" view="pageBreakPreview" zoomScale="80" zoomScaleNormal="50" zoomScaleSheetLayoutView="80" workbookViewId="0" topLeftCell="A1">
      <selection activeCell="G7" sqref="G7"/>
    </sheetView>
  </sheetViews>
  <sheetFormatPr defaultColWidth="9.140625" defaultRowHeight="36.75" customHeight="1"/>
  <cols>
    <col min="1" max="1" width="9.28125" style="128" customWidth="1"/>
    <col min="2" max="2" width="10.7109375" style="128" customWidth="1"/>
    <col min="3" max="3" width="30.7109375" style="128" customWidth="1"/>
    <col min="4" max="4" width="11.57421875" style="129" bestFit="1" customWidth="1"/>
    <col min="5" max="5" width="30.7109375" style="128" customWidth="1"/>
    <col min="6" max="6" width="12.00390625" style="129" customWidth="1"/>
    <col min="7" max="7" width="30.7109375" style="128" customWidth="1"/>
    <col min="8" max="8" width="12.00390625" style="129" customWidth="1"/>
    <col min="9" max="9" width="34.00390625" style="128" customWidth="1"/>
    <col min="10" max="10" width="12.7109375" style="129" customWidth="1"/>
    <col min="11" max="11" width="30.7109375" style="128" customWidth="1"/>
    <col min="12" max="12" width="12.140625" style="129" customWidth="1"/>
    <col min="13" max="13" width="31.8515625" style="128" customWidth="1"/>
    <col min="14" max="14" width="11.57421875" style="128" bestFit="1" customWidth="1"/>
    <col min="15" max="16384" width="9.140625" style="128" customWidth="1"/>
  </cols>
  <sheetData>
    <row r="1" spans="6:10" s="119" customFormat="1" ht="12.75">
      <c r="F1" s="120"/>
      <c r="H1" s="121"/>
      <c r="J1" s="121"/>
    </row>
    <row r="2" spans="6:10" s="119" customFormat="1" ht="13.5" customHeight="1">
      <c r="F2" s="120"/>
      <c r="H2" s="121"/>
      <c r="J2" s="121"/>
    </row>
    <row r="3" spans="1:14" s="119" customFormat="1" ht="24" customHeight="1">
      <c r="A3" s="383" t="s">
        <v>14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</row>
    <row r="4" spans="1:14" s="119" customFormat="1" ht="17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3"/>
      <c r="L4" s="123"/>
      <c r="M4" s="123"/>
      <c r="N4" s="123"/>
    </row>
    <row r="5" spans="1:14" s="119" customFormat="1" ht="39.75" customHeight="1">
      <c r="A5" s="384" t="s">
        <v>45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</row>
    <row r="6" spans="1:14" s="119" customFormat="1" ht="33.75" customHeight="1">
      <c r="A6" s="385" t="s">
        <v>22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</row>
    <row r="7" spans="2:12" s="124" customFormat="1" ht="24.75" customHeight="1" thickBot="1">
      <c r="B7" s="125"/>
      <c r="D7" s="126"/>
      <c r="F7" s="127"/>
      <c r="H7" s="127"/>
      <c r="J7" s="127"/>
      <c r="L7" s="127"/>
    </row>
    <row r="8" spans="1:14" ht="36.75" customHeight="1" thickBot="1">
      <c r="A8" s="130" t="s">
        <v>30</v>
      </c>
      <c r="B8" s="131" t="s">
        <v>31</v>
      </c>
      <c r="C8" s="132" t="str">
        <f>+bendras!A10</f>
        <v>PIRMADIENIS</v>
      </c>
      <c r="D8" s="133">
        <f>+bendras!B10</f>
        <v>43374</v>
      </c>
      <c r="E8" s="132" t="str">
        <f>+bendras!A19</f>
        <v>ANTRADIENIS</v>
      </c>
      <c r="F8" s="135">
        <f>+bendras!B19</f>
        <v>43375</v>
      </c>
      <c r="G8" s="132" t="str">
        <f>+bendras!A28</f>
        <v>TREČIADIENIS</v>
      </c>
      <c r="H8" s="136">
        <f>+bendras!B28</f>
        <v>43376</v>
      </c>
      <c r="I8" s="132" t="str">
        <f>+bendras!A37</f>
        <v>KETVIRTADIENIS</v>
      </c>
      <c r="J8" s="136">
        <f>+bendras!B37</f>
        <v>43377</v>
      </c>
      <c r="K8" s="132" t="str">
        <f>+bendras!A46</f>
        <v>PENKTADIENIS</v>
      </c>
      <c r="L8" s="136">
        <f>+bendras!B46</f>
        <v>43378</v>
      </c>
      <c r="M8" s="132" t="str">
        <f>+bendras!A55</f>
        <v>ŠEŠTADIENIS</v>
      </c>
      <c r="N8" s="136">
        <f>+bendras!B55</f>
        <v>43379</v>
      </c>
    </row>
    <row r="9" spans="1:14" ht="51" customHeight="1">
      <c r="A9" s="137" t="s">
        <v>1</v>
      </c>
      <c r="B9" s="138" t="s">
        <v>2</v>
      </c>
      <c r="C9" s="139">
        <f>+bendras!E10</f>
        <v>0</v>
      </c>
      <c r="D9" s="140">
        <f>+bendras!F10</f>
        <v>0</v>
      </c>
      <c r="E9" s="184">
        <f>+bendras!E19</f>
        <v>0</v>
      </c>
      <c r="F9" s="142">
        <f>+bendras!F19</f>
        <v>0</v>
      </c>
      <c r="G9" s="139">
        <f>+bendras!E28</f>
        <v>0</v>
      </c>
      <c r="H9" s="143">
        <f>+bendras!F28</f>
        <v>0</v>
      </c>
      <c r="I9" s="139">
        <f>+bendras!E37</f>
        <v>0</v>
      </c>
      <c r="J9" s="143">
        <f>+bendras!F37</f>
        <v>0</v>
      </c>
      <c r="K9" s="139">
        <f>+bendras!E46</f>
        <v>0</v>
      </c>
      <c r="L9" s="143">
        <f>+bendras!F46</f>
        <v>0</v>
      </c>
      <c r="M9" s="139" t="str">
        <f>+bendras!E55</f>
        <v>VAIZDO IR GARSO TECHNOLOGIJA
asist. Marius Šagunevičius</v>
      </c>
      <c r="N9" s="143" t="str">
        <f>+bendras!F55</f>
        <v>307*</v>
      </c>
    </row>
    <row r="10" spans="1:14" ht="48" customHeight="1" thickBot="1">
      <c r="A10" s="160" t="s">
        <v>3</v>
      </c>
      <c r="B10" s="161" t="s">
        <v>4</v>
      </c>
      <c r="C10" s="144">
        <f>+bendras!E11</f>
        <v>0</v>
      </c>
      <c r="D10" s="182">
        <f>+bendras!F11</f>
        <v>0</v>
      </c>
      <c r="E10" s="261">
        <f>+bendras!E20</f>
        <v>0</v>
      </c>
      <c r="F10" s="183">
        <f>+bendras!F20</f>
        <v>0</v>
      </c>
      <c r="G10" s="144">
        <f>+bendras!E29</f>
        <v>0</v>
      </c>
      <c r="H10" s="150">
        <f>+bendras!F29</f>
        <v>0</v>
      </c>
      <c r="I10" s="259">
        <f>+bendras!E38</f>
        <v>0</v>
      </c>
      <c r="J10" s="260">
        <f>+bendras!F38</f>
        <v>0</v>
      </c>
      <c r="K10" s="259">
        <f>+bendras!E47</f>
        <v>0</v>
      </c>
      <c r="L10" s="260">
        <f>+bendras!F47</f>
        <v>0</v>
      </c>
      <c r="M10" s="259" t="str">
        <f>+bendras!E56</f>
        <v>VAIZDO IR GARSO TECHNOLOGIJA
asist. Marius Šagunevičius</v>
      </c>
      <c r="N10" s="260" t="str">
        <f>+bendras!F56</f>
        <v>307*</v>
      </c>
    </row>
    <row r="11" spans="1:14" ht="22.5" customHeight="1" thickBot="1">
      <c r="A11" s="196" t="s">
        <v>33</v>
      </c>
      <c r="B11" s="213" t="s">
        <v>5</v>
      </c>
      <c r="C11" s="203">
        <f>+bendras!E12</f>
        <v>0</v>
      </c>
      <c r="D11" s="204">
        <f>+bendras!F12</f>
        <v>0</v>
      </c>
      <c r="E11" s="205">
        <f>+bendras!E21</f>
        <v>0</v>
      </c>
      <c r="F11" s="206">
        <f>+bendras!F21</f>
        <v>0</v>
      </c>
      <c r="G11" s="203">
        <f>+bendras!E30</f>
        <v>0</v>
      </c>
      <c r="H11" s="207">
        <f>+bendras!F30</f>
        <v>0</v>
      </c>
      <c r="I11" s="208">
        <f>+bendras!E39</f>
        <v>0</v>
      </c>
      <c r="J11" s="206">
        <f>+bendras!F39</f>
        <v>0</v>
      </c>
      <c r="K11" s="209">
        <f>+bendras!E48</f>
        <v>0</v>
      </c>
      <c r="L11" s="210">
        <f>+bendras!F48</f>
        <v>0</v>
      </c>
      <c r="M11" s="209">
        <f>+bendras!E57</f>
        <v>0</v>
      </c>
      <c r="N11" s="210">
        <f>+bendras!F57</f>
        <v>0</v>
      </c>
    </row>
    <row r="12" spans="1:14" ht="49.5" customHeight="1">
      <c r="A12" s="137" t="s">
        <v>6</v>
      </c>
      <c r="B12" s="138" t="s">
        <v>7</v>
      </c>
      <c r="C12" s="139">
        <f>+bendras!E13</f>
        <v>0</v>
      </c>
      <c r="D12" s="140">
        <f>+bendras!F13</f>
        <v>0</v>
      </c>
      <c r="E12" s="141">
        <f>+bendras!E22</f>
        <v>0</v>
      </c>
      <c r="F12" s="149">
        <f>+bendras!F22</f>
        <v>0</v>
      </c>
      <c r="G12" s="139">
        <f>+bendras!E31</f>
        <v>0</v>
      </c>
      <c r="H12" s="143">
        <f>+bendras!F31</f>
        <v>0</v>
      </c>
      <c r="I12" s="144">
        <f>+bendras!E40</f>
        <v>0</v>
      </c>
      <c r="J12" s="150">
        <f>+bendras!F40</f>
        <v>0</v>
      </c>
      <c r="K12" s="139">
        <f>+bendras!E49</f>
        <v>0</v>
      </c>
      <c r="L12" s="143">
        <f>+bendras!F49</f>
        <v>0</v>
      </c>
      <c r="M12" s="139">
        <f>+bendras!E58</f>
        <v>0</v>
      </c>
      <c r="N12" s="143">
        <f>+bendras!F58</f>
        <v>0</v>
      </c>
    </row>
    <row r="13" spans="1:14" ht="63.75" customHeight="1">
      <c r="A13" s="145" t="s">
        <v>8</v>
      </c>
      <c r="B13" s="146" t="s">
        <v>9</v>
      </c>
      <c r="C13" s="151">
        <f>+bendras!E14</f>
        <v>0</v>
      </c>
      <c r="D13" s="147">
        <f>+bendras!F14</f>
        <v>0</v>
      </c>
      <c r="E13" s="148">
        <f>+bendras!E23</f>
        <v>0</v>
      </c>
      <c r="F13" s="149">
        <f>+bendras!F23</f>
        <v>0</v>
      </c>
      <c r="G13" s="151">
        <f>+bendras!E32</f>
        <v>0</v>
      </c>
      <c r="H13" s="186">
        <f>+bendras!F32</f>
        <v>0</v>
      </c>
      <c r="I13" s="144">
        <f>+bendras!E41</f>
        <v>0</v>
      </c>
      <c r="J13" s="150">
        <f>+bendras!F41</f>
        <v>0</v>
      </c>
      <c r="K13" s="151">
        <f>+bendras!E50</f>
        <v>0</v>
      </c>
      <c r="L13" s="186">
        <f>+bendras!F50</f>
        <v>0</v>
      </c>
      <c r="M13" s="151">
        <f>+bendras!E59</f>
        <v>0</v>
      </c>
      <c r="N13" s="186">
        <f>+bendras!F59</f>
        <v>0</v>
      </c>
    </row>
    <row r="14" spans="1:14" ht="54.75" customHeight="1">
      <c r="A14" s="166" t="s">
        <v>10</v>
      </c>
      <c r="B14" s="165" t="s">
        <v>11</v>
      </c>
      <c r="C14" s="151">
        <f>+bendras!E15</f>
        <v>0</v>
      </c>
      <c r="D14" s="147">
        <f>+bendras!F15</f>
        <v>0</v>
      </c>
      <c r="E14" s="148">
        <f>+bendras!E24</f>
        <v>0</v>
      </c>
      <c r="F14" s="149">
        <f>+bendras!F24</f>
        <v>0</v>
      </c>
      <c r="G14" s="151">
        <f>+bendras!E33</f>
        <v>0</v>
      </c>
      <c r="H14" s="186">
        <f>+bendras!F33</f>
        <v>0</v>
      </c>
      <c r="I14" s="144">
        <f>+bendras!E42</f>
        <v>0</v>
      </c>
      <c r="J14" s="150">
        <f>+bendras!F42</f>
        <v>0</v>
      </c>
      <c r="K14" s="151">
        <f>+bendras!E51</f>
        <v>0</v>
      </c>
      <c r="L14" s="186">
        <f>+bendras!F51</f>
        <v>0</v>
      </c>
      <c r="M14" s="151">
        <f>+bendras!E60</f>
        <v>0</v>
      </c>
      <c r="N14" s="186">
        <f>+bendras!F60</f>
        <v>0</v>
      </c>
    </row>
    <row r="15" spans="1:14" ht="71.25" customHeight="1">
      <c r="A15" s="145" t="s">
        <v>12</v>
      </c>
      <c r="B15" s="165" t="s">
        <v>35</v>
      </c>
      <c r="C15" s="151">
        <f>+bendras!E16</f>
        <v>0</v>
      </c>
      <c r="D15" s="147">
        <f>+bendras!F16</f>
        <v>0</v>
      </c>
      <c r="E15" s="148" t="str">
        <f>+bendras!E25</f>
        <v>VAIZDO IR GARSO TECHNOLOGIJA
asist. Marius Šagunevičius</v>
      </c>
      <c r="F15" s="185" t="str">
        <f>+bendras!F25</f>
        <v>307*</v>
      </c>
      <c r="G15" s="151" t="str">
        <f>+bendras!E34</f>
        <v>VAIZDO IR GARSO TECHNOLOGIJA
asist. Marius Šagunevičius</v>
      </c>
      <c r="H15" s="186" t="str">
        <f>+bendras!F34</f>
        <v>307*</v>
      </c>
      <c r="I15" s="144" t="str">
        <f>+bendras!E43</f>
        <v>VAIZDO IR GARSO TECHNOLOGIJA
asist. Marius Šagunevičius</v>
      </c>
      <c r="J15" s="150" t="str">
        <f>+bendras!F43</f>
        <v>307*</v>
      </c>
      <c r="K15" s="151">
        <f>+bendras!E52</f>
        <v>0</v>
      </c>
      <c r="L15" s="186">
        <f>+bendras!F52</f>
        <v>0</v>
      </c>
      <c r="M15" s="151">
        <f>+bendras!E61</f>
        <v>0</v>
      </c>
      <c r="N15" s="186">
        <f>+bendras!F61</f>
        <v>0</v>
      </c>
    </row>
    <row r="16" spans="1:14" s="100" customFormat="1" ht="63" customHeight="1" thickBot="1">
      <c r="A16" s="232" t="s">
        <v>36</v>
      </c>
      <c r="B16" s="231" t="s">
        <v>37</v>
      </c>
      <c r="C16" s="152">
        <f>+bendras!E17</f>
        <v>0</v>
      </c>
      <c r="D16" s="234">
        <f>+bendras!F17</f>
        <v>0</v>
      </c>
      <c r="E16" s="155" t="str">
        <f>+bendras!E26</f>
        <v>VAIZDO IR GARSO TECHNOLOGIJA
asist. Marius Šagunevičius</v>
      </c>
      <c r="F16" s="235" t="str">
        <f>+bendras!F26</f>
        <v>307*</v>
      </c>
      <c r="G16" s="152" t="str">
        <f>+bendras!E35</f>
        <v>VAIZDO IR GARSO TECHNOLOGIJA
asist. Marius Šagunevičius</v>
      </c>
      <c r="H16" s="186" t="str">
        <f>+bendras!F35</f>
        <v>307*</v>
      </c>
      <c r="I16" s="134" t="str">
        <f>+bendras!E44</f>
        <v>VAIZDO IR GARSO TECHNOLOGIJA
asist. Marius Šagunevičius</v>
      </c>
      <c r="J16" s="188" t="str">
        <f>+bendras!F44</f>
        <v>307*</v>
      </c>
      <c r="K16" s="152">
        <f>+bendras!E53</f>
        <v>0</v>
      </c>
      <c r="L16" s="219">
        <f>+bendras!F53</f>
        <v>0</v>
      </c>
      <c r="M16" s="152">
        <f>+bendras!E62</f>
        <v>0</v>
      </c>
      <c r="N16" s="219">
        <f>+bendras!F62</f>
        <v>0</v>
      </c>
    </row>
    <row r="17" spans="1:48" s="154" customFormat="1" ht="26.25" customHeight="1" thickBot="1">
      <c r="A17" s="167"/>
      <c r="B17" s="162"/>
      <c r="C17" s="157"/>
      <c r="D17" s="157"/>
      <c r="E17" s="158"/>
      <c r="F17" s="158"/>
      <c r="G17" s="158"/>
      <c r="H17" s="158"/>
      <c r="I17" s="158"/>
      <c r="J17" s="158"/>
      <c r="K17" s="158"/>
      <c r="L17" s="158"/>
      <c r="M17" s="158"/>
      <c r="N17" s="168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</row>
    <row r="18" spans="1:14" ht="40.5" customHeight="1" thickBot="1">
      <c r="A18" s="214" t="s">
        <v>30</v>
      </c>
      <c r="B18" s="215" t="s">
        <v>31</v>
      </c>
      <c r="C18" s="132" t="str">
        <f>+bendras!A64</f>
        <v>PIRMADIENIS</v>
      </c>
      <c r="D18" s="136">
        <f>+bendras!B64</f>
        <v>43381</v>
      </c>
      <c r="E18" s="132" t="str">
        <f>+bendras!A73</f>
        <v>ANTRADIENIS</v>
      </c>
      <c r="F18" s="136">
        <f>+bendras!B73</f>
        <v>43382</v>
      </c>
      <c r="G18" s="132" t="str">
        <f>+bendras!A82</f>
        <v>TREČIADIENIS</v>
      </c>
      <c r="H18" s="136">
        <f>+bendras!B82</f>
        <v>43383</v>
      </c>
      <c r="I18" s="132" t="str">
        <f>+bendras!A91</f>
        <v>KETVIRTADIENIS</v>
      </c>
      <c r="J18" s="136">
        <f>+bendras!B91</f>
        <v>43384</v>
      </c>
      <c r="K18" s="132" t="str">
        <f>+bendras!A100</f>
        <v>PENKTADIENIS</v>
      </c>
      <c r="L18" s="136">
        <f>+bendras!B100</f>
        <v>43385</v>
      </c>
      <c r="M18" s="132" t="str">
        <f>+bendras!A109</f>
        <v>ŠEŠTADIENIS</v>
      </c>
      <c r="N18" s="136">
        <f>+bendras!B109</f>
        <v>43386</v>
      </c>
    </row>
    <row r="19" spans="1:14" ht="51" customHeight="1">
      <c r="A19" s="163" t="s">
        <v>1</v>
      </c>
      <c r="B19" s="217" t="s">
        <v>2</v>
      </c>
      <c r="C19" s="184">
        <f>+bendras!E64</f>
        <v>0</v>
      </c>
      <c r="D19" s="189">
        <f>+bendras!F64</f>
        <v>0</v>
      </c>
      <c r="E19" s="139">
        <f>+bendras!E73</f>
        <v>0</v>
      </c>
      <c r="F19" s="164">
        <f>+bendras!F73</f>
        <v>0</v>
      </c>
      <c r="G19" s="139">
        <f>+bendras!E82</f>
        <v>0</v>
      </c>
      <c r="H19" s="184">
        <f>+bendras!F82</f>
        <v>0</v>
      </c>
      <c r="I19" s="139">
        <f>+bendras!E91</f>
        <v>0</v>
      </c>
      <c r="J19" s="184">
        <f>+bendras!F91</f>
        <v>0</v>
      </c>
      <c r="K19" s="139">
        <f>+bendras!E100</f>
        <v>0</v>
      </c>
      <c r="L19" s="184">
        <f>+bendras!F100</f>
        <v>0</v>
      </c>
      <c r="M19" s="139">
        <f>+bendras!E109</f>
        <v>0</v>
      </c>
      <c r="N19" s="143">
        <f>+bendras!F109</f>
        <v>0</v>
      </c>
    </row>
    <row r="20" spans="1:14" ht="52.5" customHeight="1" thickBot="1">
      <c r="A20" s="216" t="s">
        <v>3</v>
      </c>
      <c r="B20" s="169" t="s">
        <v>4</v>
      </c>
      <c r="C20" s="141">
        <f>+bendras!E65</f>
        <v>0</v>
      </c>
      <c r="D20" s="159">
        <f>+bendras!F65</f>
        <v>0</v>
      </c>
      <c r="E20" s="144">
        <f>+bendras!E74</f>
        <v>0</v>
      </c>
      <c r="F20" s="141">
        <f>+bendras!F74</f>
        <v>0</v>
      </c>
      <c r="G20" s="144">
        <f>+bendras!E83</f>
        <v>0</v>
      </c>
      <c r="H20" s="141">
        <f>+bendras!F83</f>
        <v>0</v>
      </c>
      <c r="I20" s="144">
        <f>+bendras!E92</f>
        <v>0</v>
      </c>
      <c r="J20" s="141">
        <f>+bendras!F92</f>
        <v>0</v>
      </c>
      <c r="K20" s="144">
        <f>+bendras!E101</f>
        <v>0</v>
      </c>
      <c r="L20" s="141">
        <f>+bendras!F101</f>
        <v>0</v>
      </c>
      <c r="M20" s="144">
        <f>+bendras!E110</f>
        <v>0</v>
      </c>
      <c r="N20" s="150">
        <f>+bendras!F110</f>
        <v>0</v>
      </c>
    </row>
    <row r="21" spans="1:14" ht="25.5" customHeight="1" thickBot="1">
      <c r="A21" s="196" t="s">
        <v>33</v>
      </c>
      <c r="B21" s="213" t="s">
        <v>5</v>
      </c>
      <c r="C21" s="203">
        <f>+bendras!E66</f>
        <v>0</v>
      </c>
      <c r="D21" s="211">
        <f>+bendras!F66</f>
        <v>0</v>
      </c>
      <c r="E21" s="203">
        <f>+bendras!E75</f>
        <v>0</v>
      </c>
      <c r="F21" s="212">
        <f>+bendras!F75</f>
        <v>0</v>
      </c>
      <c r="G21" s="203">
        <f>+bendras!E84</f>
        <v>0</v>
      </c>
      <c r="H21" s="212">
        <f>+bendras!F84</f>
        <v>0</v>
      </c>
      <c r="I21" s="203">
        <f>+bendras!E93</f>
        <v>0</v>
      </c>
      <c r="J21" s="212">
        <f>+bendras!F93</f>
        <v>0</v>
      </c>
      <c r="K21" s="203">
        <f>+bendras!E102</f>
        <v>0</v>
      </c>
      <c r="L21" s="212">
        <f>+bendras!F102</f>
        <v>0</v>
      </c>
      <c r="M21" s="203">
        <f>+bendras!E111</f>
        <v>0</v>
      </c>
      <c r="N21" s="207">
        <f>+bendras!F111</f>
        <v>0</v>
      </c>
    </row>
    <row r="22" spans="1:14" ht="76.5" customHeight="1">
      <c r="A22" s="137" t="s">
        <v>6</v>
      </c>
      <c r="B22" s="138" t="s">
        <v>7</v>
      </c>
      <c r="C22" s="139">
        <f>+bendras!E67</f>
        <v>0</v>
      </c>
      <c r="D22" s="189">
        <f>+bendras!F67</f>
        <v>0</v>
      </c>
      <c r="E22" s="139">
        <f>+bendras!E76</f>
        <v>0</v>
      </c>
      <c r="F22" s="164">
        <f>+bendras!F76</f>
        <v>0</v>
      </c>
      <c r="G22" s="139">
        <f>+bendras!E85</f>
        <v>0</v>
      </c>
      <c r="H22" s="164">
        <f>+bendras!F85</f>
        <v>0</v>
      </c>
      <c r="I22" s="139">
        <f>+bendras!E94</f>
        <v>0</v>
      </c>
      <c r="J22" s="184">
        <f>+bendras!F94</f>
        <v>0</v>
      </c>
      <c r="K22" s="139">
        <f>+bendras!E103</f>
        <v>0</v>
      </c>
      <c r="L22" s="184">
        <f>+bendras!F103</f>
        <v>0</v>
      </c>
      <c r="M22" s="139" t="str">
        <f>+bendras!E112</f>
        <v>VAIZDO IR GARSO TECHNOLOGIJA
asist. Marius Šagunevičius</v>
      </c>
      <c r="N22" s="143" t="str">
        <f>+bendras!F112</f>
        <v>307*</v>
      </c>
    </row>
    <row r="23" spans="1:14" ht="67.5" customHeight="1">
      <c r="A23" s="145" t="s">
        <v>8</v>
      </c>
      <c r="B23" s="146" t="s">
        <v>9</v>
      </c>
      <c r="C23" s="151">
        <f>+bendras!E68</f>
        <v>0</v>
      </c>
      <c r="D23" s="190">
        <f>+bendras!F68</f>
        <v>0</v>
      </c>
      <c r="E23" s="151">
        <f>+bendras!E77</f>
        <v>0</v>
      </c>
      <c r="F23" s="200">
        <f>+bendras!F77</f>
        <v>0</v>
      </c>
      <c r="G23" s="151">
        <f>+bendras!E86</f>
        <v>0</v>
      </c>
      <c r="H23" s="200">
        <f>+bendras!F86</f>
        <v>0</v>
      </c>
      <c r="I23" s="151">
        <f>+bendras!E95</f>
        <v>0</v>
      </c>
      <c r="J23" s="148">
        <f>+bendras!F95</f>
        <v>0</v>
      </c>
      <c r="K23" s="151">
        <f>+bendras!E104</f>
        <v>0</v>
      </c>
      <c r="L23" s="148">
        <f>+bendras!F104</f>
        <v>0</v>
      </c>
      <c r="M23" s="151" t="str">
        <f>+bendras!E113</f>
        <v>VAIZDO IR GARSO TECHNOLOGIJA
asist. Marius Šagunevičius</v>
      </c>
      <c r="N23" s="186" t="str">
        <f>+bendras!F113</f>
        <v>307*</v>
      </c>
    </row>
    <row r="24" spans="1:14" ht="61.5" customHeight="1">
      <c r="A24" s="137" t="s">
        <v>10</v>
      </c>
      <c r="B24" s="138" t="s">
        <v>11</v>
      </c>
      <c r="C24" s="144">
        <f>+bendras!E69</f>
        <v>0</v>
      </c>
      <c r="D24" s="159">
        <f>+bendras!F69</f>
        <v>0</v>
      </c>
      <c r="E24" s="144">
        <f>+bendras!E78</f>
        <v>0</v>
      </c>
      <c r="F24" s="201">
        <f>+bendras!F78</f>
        <v>0</v>
      </c>
      <c r="G24" s="151">
        <f>+bendras!E87</f>
        <v>0</v>
      </c>
      <c r="H24" s="200">
        <f>+bendras!F87</f>
        <v>0</v>
      </c>
      <c r="I24" s="151">
        <f>+bendras!E96</f>
        <v>0</v>
      </c>
      <c r="J24" s="148">
        <f>+bendras!F96</f>
        <v>0</v>
      </c>
      <c r="K24" s="151">
        <f>+bendras!E105</f>
        <v>0</v>
      </c>
      <c r="L24" s="148">
        <f>+bendras!F105</f>
        <v>0</v>
      </c>
      <c r="M24" s="151">
        <f>+bendras!E114</f>
        <v>0</v>
      </c>
      <c r="N24" s="186">
        <f>+bendras!F114</f>
        <v>0</v>
      </c>
    </row>
    <row r="25" spans="1:14" ht="63.75" customHeight="1">
      <c r="A25" s="145" t="s">
        <v>12</v>
      </c>
      <c r="B25" s="165" t="s">
        <v>13</v>
      </c>
      <c r="C25" s="144">
        <f>+bendras!E70</f>
        <v>0</v>
      </c>
      <c r="D25" s="159">
        <f>+bendras!F70</f>
        <v>0</v>
      </c>
      <c r="E25" s="144" t="str">
        <f>+bendras!E79</f>
        <v>VAIZDO IR GARSO TECHNOLOGIJA
asist. Marius Šagunevičius</v>
      </c>
      <c r="F25" s="201" t="str">
        <f>+bendras!F79</f>
        <v>307*</v>
      </c>
      <c r="G25" s="151" t="str">
        <f>+bendras!E88</f>
        <v>VAIZDO IR GARSO TECHNOLOGIJA
asist. Marius Šagunevičius</v>
      </c>
      <c r="H25" s="200" t="str">
        <f>+bendras!F88</f>
        <v>307*</v>
      </c>
      <c r="I25" s="151" t="str">
        <f>+bendras!E97</f>
        <v>VAIZDO IR GARSO TECHNOLOGIJA
asist. Marius Šagunevičius</v>
      </c>
      <c r="J25" s="148" t="str">
        <f>+bendras!F97</f>
        <v>307*</v>
      </c>
      <c r="K25" s="151">
        <f>+bendras!E106</f>
        <v>0</v>
      </c>
      <c r="L25" s="148">
        <f>+bendras!F106</f>
        <v>0</v>
      </c>
      <c r="M25" s="151">
        <f>+bendras!E115</f>
        <v>0</v>
      </c>
      <c r="N25" s="186">
        <f>+bendras!F115</f>
        <v>0</v>
      </c>
    </row>
    <row r="26" spans="1:14" s="100" customFormat="1" ht="53.25" customHeight="1" thickBot="1">
      <c r="A26" s="232" t="s">
        <v>36</v>
      </c>
      <c r="B26" s="231" t="s">
        <v>37</v>
      </c>
      <c r="C26" s="134">
        <f>+bendras!E71</f>
        <v>0</v>
      </c>
      <c r="D26" s="191">
        <f>+bendras!F71</f>
        <v>0</v>
      </c>
      <c r="E26" s="134" t="str">
        <f>+bendras!E80</f>
        <v>VAIZDO IR GARSO TECHNOLOGIJA
asist. Marius Šagunevičius</v>
      </c>
      <c r="F26" s="156" t="str">
        <f>+bendras!F80</f>
        <v>307*</v>
      </c>
      <c r="G26" s="144" t="str">
        <f>+bendras!E89</f>
        <v>VAIZDO IR GARSO TECHNOLOGIJA
asist. Marius Šagunevičius</v>
      </c>
      <c r="H26" s="141" t="str">
        <f>+bendras!F89</f>
        <v>307*</v>
      </c>
      <c r="I26" s="152" t="str">
        <f>+bendras!E98</f>
        <v>VAIZDO IR GARSO TECHNOLOGIJA
asist. Marius Šagunevičius</v>
      </c>
      <c r="J26" s="155" t="str">
        <f>+bendras!F98</f>
        <v>307*</v>
      </c>
      <c r="K26" s="152">
        <f>+bendras!E107</f>
        <v>0</v>
      </c>
      <c r="L26" s="155">
        <f>+bendras!F107</f>
        <v>0</v>
      </c>
      <c r="M26" s="152">
        <f>+bendras!E116</f>
        <v>0</v>
      </c>
      <c r="N26" s="219">
        <f>+bendras!F116</f>
        <v>0</v>
      </c>
    </row>
    <row r="27" spans="1:14" s="1" customFormat="1" ht="41.25" customHeight="1" thickBot="1">
      <c r="A27" s="379"/>
      <c r="B27" s="380"/>
      <c r="C27" s="380"/>
      <c r="D27" s="380"/>
      <c r="E27" s="380"/>
      <c r="F27" s="380"/>
      <c r="G27" s="380"/>
      <c r="H27" s="380"/>
      <c r="I27" s="381"/>
      <c r="J27" s="381"/>
      <c r="K27" s="381"/>
      <c r="L27" s="381"/>
      <c r="M27" s="381"/>
      <c r="N27" s="382"/>
    </row>
    <row r="28" spans="1:14" s="1" customFormat="1" ht="36.75" customHeight="1" thickBot="1">
      <c r="A28" s="95" t="s">
        <v>30</v>
      </c>
      <c r="B28" s="88" t="s">
        <v>31</v>
      </c>
      <c r="C28" s="9" t="s">
        <v>24</v>
      </c>
      <c r="D28" s="262">
        <v>43390</v>
      </c>
      <c r="E28" s="272" t="s">
        <v>25</v>
      </c>
      <c r="F28" s="262">
        <v>43391</v>
      </c>
      <c r="G28" s="272" t="s">
        <v>26</v>
      </c>
      <c r="H28" s="262">
        <v>43392</v>
      </c>
      <c r="I28" s="272" t="s">
        <v>28</v>
      </c>
      <c r="J28" s="113">
        <v>43393</v>
      </c>
      <c r="K28" s="202"/>
      <c r="L28" s="268"/>
      <c r="M28" s="202"/>
      <c r="N28" s="268"/>
    </row>
    <row r="29" spans="1:14" s="1" customFormat="1" ht="75.75" customHeight="1">
      <c r="A29" s="10" t="s">
        <v>1</v>
      </c>
      <c r="B29" s="11" t="s">
        <v>2</v>
      </c>
      <c r="C29" s="203"/>
      <c r="D29" s="218"/>
      <c r="E29" s="281"/>
      <c r="F29" s="218"/>
      <c r="G29" s="282"/>
      <c r="H29" s="287"/>
      <c r="I29" s="312" t="s">
        <v>43</v>
      </c>
      <c r="J29" s="182" t="s">
        <v>42</v>
      </c>
      <c r="K29" s="256"/>
      <c r="L29" s="183"/>
      <c r="M29" s="256"/>
      <c r="N29" s="183"/>
    </row>
    <row r="30" spans="1:14" s="1" customFormat="1" ht="68.25" customHeight="1" thickBot="1">
      <c r="A30" s="160" t="s">
        <v>3</v>
      </c>
      <c r="B30" s="161" t="s">
        <v>4</v>
      </c>
      <c r="C30" s="283"/>
      <c r="D30" s="284"/>
      <c r="E30" s="285"/>
      <c r="F30" s="284"/>
      <c r="G30" s="286"/>
      <c r="H30" s="291"/>
      <c r="I30" s="303" t="s">
        <v>43</v>
      </c>
      <c r="J30" s="182" t="s">
        <v>42</v>
      </c>
      <c r="K30" s="256"/>
      <c r="L30" s="183"/>
      <c r="M30" s="256"/>
      <c r="N30" s="183"/>
    </row>
    <row r="31" spans="1:14" s="1" customFormat="1" ht="20.25" customHeight="1" thickBot="1">
      <c r="A31" s="193" t="s">
        <v>33</v>
      </c>
      <c r="B31" s="194" t="s">
        <v>5</v>
      </c>
      <c r="C31" s="198"/>
      <c r="D31" s="269"/>
      <c r="E31" s="273"/>
      <c r="F31" s="269"/>
      <c r="G31" s="280"/>
      <c r="H31" s="269"/>
      <c r="I31" s="273"/>
      <c r="J31" s="199"/>
      <c r="K31" s="256"/>
      <c r="L31" s="183"/>
      <c r="M31" s="256"/>
      <c r="N31" s="183"/>
    </row>
    <row r="32" spans="1:14" s="1" customFormat="1" ht="63" customHeight="1">
      <c r="A32" s="102" t="s">
        <v>6</v>
      </c>
      <c r="B32" s="103" t="s">
        <v>7</v>
      </c>
      <c r="C32" s="203"/>
      <c r="D32" s="218"/>
      <c r="E32" s="281"/>
      <c r="F32" s="218"/>
      <c r="G32" s="308"/>
      <c r="H32" s="307"/>
      <c r="I32" s="300"/>
      <c r="J32" s="316"/>
      <c r="K32" s="202"/>
      <c r="L32" s="192"/>
      <c r="M32" s="202"/>
      <c r="N32" s="192"/>
    </row>
    <row r="33" spans="1:14" s="1" customFormat="1" ht="67.5" customHeight="1">
      <c r="A33" s="7" t="s">
        <v>8</v>
      </c>
      <c r="B33" s="2" t="s">
        <v>9</v>
      </c>
      <c r="C33" s="288"/>
      <c r="D33" s="289"/>
      <c r="E33" s="290"/>
      <c r="F33" s="289"/>
      <c r="G33" s="306"/>
      <c r="H33" s="307"/>
      <c r="I33" s="306"/>
      <c r="J33" s="309"/>
      <c r="K33" s="202"/>
      <c r="L33" s="192"/>
      <c r="M33" s="202"/>
      <c r="N33" s="192"/>
    </row>
    <row r="34" spans="1:14" s="1" customFormat="1" ht="63.75" customHeight="1">
      <c r="A34" s="160" t="s">
        <v>10</v>
      </c>
      <c r="B34" s="161" t="s">
        <v>11</v>
      </c>
      <c r="C34" s="117"/>
      <c r="D34" s="270"/>
      <c r="E34" s="274"/>
      <c r="F34" s="270"/>
      <c r="G34" s="302"/>
      <c r="H34" s="270"/>
      <c r="I34" s="327"/>
      <c r="J34" s="98"/>
      <c r="K34" s="202"/>
      <c r="L34" s="192"/>
      <c r="M34" s="202"/>
      <c r="N34" s="192"/>
    </row>
    <row r="35" spans="1:14" s="1" customFormat="1" ht="58.5" customHeight="1">
      <c r="A35" s="7" t="s">
        <v>12</v>
      </c>
      <c r="B35" s="110" t="s">
        <v>13</v>
      </c>
      <c r="C35" s="311"/>
      <c r="D35" s="270"/>
      <c r="E35" s="306"/>
      <c r="F35" s="307"/>
      <c r="G35" s="302"/>
      <c r="H35" s="270"/>
      <c r="I35" s="274"/>
      <c r="J35" s="195"/>
      <c r="K35" s="202"/>
      <c r="L35" s="192"/>
      <c r="M35" s="202"/>
      <c r="N35" s="192"/>
    </row>
    <row r="36" spans="1:14" s="1" customFormat="1" ht="58.5" customHeight="1" thickBot="1">
      <c r="A36" s="232" t="s">
        <v>36</v>
      </c>
      <c r="B36" s="231" t="s">
        <v>37</v>
      </c>
      <c r="C36" s="317"/>
      <c r="D36" s="271"/>
      <c r="E36" s="318"/>
      <c r="F36" s="319"/>
      <c r="G36" s="320"/>
      <c r="H36" s="271"/>
      <c r="I36" s="275"/>
      <c r="J36" s="109"/>
      <c r="K36" s="202"/>
      <c r="L36" s="192"/>
      <c r="M36" s="202"/>
      <c r="N36" s="192"/>
    </row>
    <row r="37" spans="1:14" s="1" customFormat="1" ht="41.25" customHeight="1" thickBot="1">
      <c r="A37" s="379"/>
      <c r="B37" s="380"/>
      <c r="C37" s="380"/>
      <c r="D37" s="380"/>
      <c r="E37" s="380"/>
      <c r="F37" s="380"/>
      <c r="G37" s="380"/>
      <c r="H37" s="380"/>
      <c r="I37" s="381"/>
      <c r="J37" s="381"/>
      <c r="K37" s="381"/>
      <c r="L37" s="381"/>
      <c r="M37" s="381"/>
      <c r="N37" s="382"/>
    </row>
    <row r="38" spans="1:14" s="1" customFormat="1" ht="36.75" customHeight="1" thickBot="1">
      <c r="A38" s="95" t="s">
        <v>30</v>
      </c>
      <c r="B38" s="88" t="s">
        <v>31</v>
      </c>
      <c r="C38" s="9" t="s">
        <v>24</v>
      </c>
      <c r="D38" s="262">
        <v>43397</v>
      </c>
      <c r="E38" s="272" t="s">
        <v>25</v>
      </c>
      <c r="F38" s="262">
        <v>43398</v>
      </c>
      <c r="G38" s="272" t="s">
        <v>26</v>
      </c>
      <c r="H38" s="262">
        <v>43399</v>
      </c>
      <c r="I38" s="272" t="s">
        <v>28</v>
      </c>
      <c r="J38" s="113">
        <v>43400</v>
      </c>
      <c r="K38" s="202"/>
      <c r="L38" s="268"/>
      <c r="M38" s="202"/>
      <c r="N38" s="268"/>
    </row>
    <row r="39" spans="1:14" s="1" customFormat="1" ht="75.75" customHeight="1">
      <c r="A39" s="10" t="s">
        <v>1</v>
      </c>
      <c r="B39" s="11" t="s">
        <v>2</v>
      </c>
      <c r="C39" s="203"/>
      <c r="D39" s="218"/>
      <c r="E39" s="292"/>
      <c r="F39" s="218"/>
      <c r="G39" s="292"/>
      <c r="H39" s="218"/>
      <c r="I39" s="303"/>
      <c r="J39" s="182"/>
      <c r="K39" s="183"/>
      <c r="L39" s="183"/>
      <c r="M39" s="256"/>
      <c r="N39" s="183"/>
    </row>
    <row r="40" spans="1:14" s="1" customFormat="1" ht="68.25" customHeight="1" thickBot="1">
      <c r="A40" s="160" t="s">
        <v>3</v>
      </c>
      <c r="B40" s="161" t="s">
        <v>4</v>
      </c>
      <c r="C40" s="293"/>
      <c r="D40" s="294"/>
      <c r="E40" s="295"/>
      <c r="F40" s="294"/>
      <c r="G40" s="295"/>
      <c r="H40" s="294"/>
      <c r="I40" s="303"/>
      <c r="J40" s="182"/>
      <c r="K40" s="183"/>
      <c r="L40" s="183"/>
      <c r="M40" s="256"/>
      <c r="N40" s="183"/>
    </row>
    <row r="41" spans="1:14" s="1" customFormat="1" ht="20.25" customHeight="1" thickBot="1">
      <c r="A41" s="193" t="s">
        <v>33</v>
      </c>
      <c r="B41" s="194" t="s">
        <v>5</v>
      </c>
      <c r="C41" s="198"/>
      <c r="D41" s="269"/>
      <c r="E41" s="313"/>
      <c r="F41" s="269"/>
      <c r="G41" s="313"/>
      <c r="H41" s="269"/>
      <c r="I41" s="273"/>
      <c r="J41" s="199"/>
      <c r="K41" s="183"/>
      <c r="L41" s="183"/>
      <c r="M41" s="256"/>
      <c r="N41" s="183"/>
    </row>
    <row r="42" spans="1:14" s="1" customFormat="1" ht="63" customHeight="1">
      <c r="A42" s="10" t="s">
        <v>6</v>
      </c>
      <c r="B42" s="11" t="s">
        <v>7</v>
      </c>
      <c r="C42" s="293"/>
      <c r="D42" s="294"/>
      <c r="E42" s="295"/>
      <c r="F42" s="294"/>
      <c r="G42" s="308"/>
      <c r="H42" s="307"/>
      <c r="I42" s="303"/>
      <c r="J42" s="150"/>
      <c r="K42" s="183"/>
      <c r="L42" s="183"/>
      <c r="M42" s="256"/>
      <c r="N42" s="183"/>
    </row>
    <row r="43" spans="1:14" s="1" customFormat="1" ht="67.5" customHeight="1">
      <c r="A43" s="7" t="s">
        <v>8</v>
      </c>
      <c r="B43" s="2" t="s">
        <v>9</v>
      </c>
      <c r="C43" s="288"/>
      <c r="D43" s="289"/>
      <c r="E43" s="296"/>
      <c r="F43" s="289"/>
      <c r="G43" s="306"/>
      <c r="H43" s="307"/>
      <c r="I43" s="302"/>
      <c r="J43" s="186"/>
      <c r="K43" s="183"/>
      <c r="L43" s="183"/>
      <c r="M43" s="256"/>
      <c r="N43" s="183"/>
    </row>
    <row r="44" spans="1:14" s="1" customFormat="1" ht="63.75" customHeight="1">
      <c r="A44" s="160" t="s">
        <v>10</v>
      </c>
      <c r="B44" s="161" t="s">
        <v>11</v>
      </c>
      <c r="C44" s="151"/>
      <c r="D44" s="185"/>
      <c r="E44" s="276"/>
      <c r="F44" s="185"/>
      <c r="G44" s="181"/>
      <c r="H44" s="181"/>
      <c r="I44" s="303"/>
      <c r="J44" s="182"/>
      <c r="K44" s="183"/>
      <c r="L44" s="183"/>
      <c r="M44" s="256"/>
      <c r="N44" s="183"/>
    </row>
    <row r="45" spans="1:14" s="1" customFormat="1" ht="58.5" customHeight="1">
      <c r="A45" s="7" t="s">
        <v>12</v>
      </c>
      <c r="B45" s="110" t="s">
        <v>13</v>
      </c>
      <c r="C45" s="302"/>
      <c r="D45" s="185"/>
      <c r="E45" s="302" t="s">
        <v>43</v>
      </c>
      <c r="F45" s="301" t="s">
        <v>42</v>
      </c>
      <c r="G45" s="181"/>
      <c r="H45" s="181"/>
      <c r="I45" s="277"/>
      <c r="J45" s="186"/>
      <c r="K45" s="183"/>
      <c r="L45" s="183"/>
      <c r="M45" s="256"/>
      <c r="N45" s="183"/>
    </row>
    <row r="46" spans="1:14" s="1" customFormat="1" ht="58.5" customHeight="1" thickBot="1">
      <c r="A46" s="232" t="s">
        <v>36</v>
      </c>
      <c r="B46" s="231" t="s">
        <v>37</v>
      </c>
      <c r="C46" s="320"/>
      <c r="D46" s="187"/>
      <c r="E46" s="304" t="s">
        <v>43</v>
      </c>
      <c r="F46" s="305" t="s">
        <v>42</v>
      </c>
      <c r="G46" s="330"/>
      <c r="H46" s="330"/>
      <c r="I46" s="278"/>
      <c r="J46" s="188"/>
      <c r="K46" s="183"/>
      <c r="L46" s="183"/>
      <c r="M46" s="256"/>
      <c r="N46" s="183"/>
    </row>
    <row r="47" spans="1:14" s="1" customFormat="1" ht="41.25" customHeight="1" thickBot="1">
      <c r="A47" s="379"/>
      <c r="B47" s="380"/>
      <c r="C47" s="380"/>
      <c r="D47" s="380"/>
      <c r="E47" s="380"/>
      <c r="F47" s="380"/>
      <c r="G47" s="380"/>
      <c r="H47" s="380"/>
      <c r="I47" s="381"/>
      <c r="J47" s="381"/>
      <c r="K47" s="381"/>
      <c r="L47" s="381"/>
      <c r="M47" s="381"/>
      <c r="N47" s="382"/>
    </row>
    <row r="48" spans="1:14" s="1" customFormat="1" ht="36.75" customHeight="1" thickBot="1">
      <c r="A48" s="95" t="s">
        <v>30</v>
      </c>
      <c r="B48" s="88" t="s">
        <v>31</v>
      </c>
      <c r="C48" s="9" t="s">
        <v>27</v>
      </c>
      <c r="D48" s="262">
        <v>43402</v>
      </c>
      <c r="E48" s="272" t="s">
        <v>23</v>
      </c>
      <c r="F48" s="262">
        <v>43403</v>
      </c>
      <c r="G48" s="272" t="s">
        <v>24</v>
      </c>
      <c r="H48" s="113">
        <v>43404</v>
      </c>
      <c r="I48" s="256"/>
      <c r="J48" s="332"/>
      <c r="K48" s="256"/>
      <c r="L48" s="332"/>
      <c r="M48" s="256"/>
      <c r="N48" s="332"/>
    </row>
    <row r="49" spans="1:14" s="1" customFormat="1" ht="75.75" customHeight="1">
      <c r="A49" s="10" t="s">
        <v>1</v>
      </c>
      <c r="B49" s="11" t="s">
        <v>2</v>
      </c>
      <c r="C49" s="203"/>
      <c r="D49" s="218"/>
      <c r="E49" s="281"/>
      <c r="F49" s="218"/>
      <c r="G49" s="281"/>
      <c r="H49" s="207"/>
      <c r="I49" s="183"/>
      <c r="J49" s="183"/>
      <c r="K49" s="183"/>
      <c r="L49" s="183"/>
      <c r="M49" s="256"/>
      <c r="N49" s="183"/>
    </row>
    <row r="50" spans="1:14" s="1" customFormat="1" ht="68.25" customHeight="1" thickBot="1">
      <c r="A50" s="160" t="s">
        <v>3</v>
      </c>
      <c r="B50" s="161" t="s">
        <v>4</v>
      </c>
      <c r="C50" s="293"/>
      <c r="D50" s="294"/>
      <c r="E50" s="298"/>
      <c r="F50" s="294"/>
      <c r="G50" s="298"/>
      <c r="H50" s="299"/>
      <c r="I50" s="183"/>
      <c r="J50" s="183"/>
      <c r="K50" s="183"/>
      <c r="L50" s="183"/>
      <c r="M50" s="256"/>
      <c r="N50" s="183"/>
    </row>
    <row r="51" spans="1:14" s="1" customFormat="1" ht="20.25" customHeight="1" thickBot="1">
      <c r="A51" s="193" t="s">
        <v>33</v>
      </c>
      <c r="B51" s="194" t="s">
        <v>5</v>
      </c>
      <c r="C51" s="322"/>
      <c r="D51" s="323"/>
      <c r="E51" s="325"/>
      <c r="F51" s="323"/>
      <c r="G51" s="325"/>
      <c r="H51" s="326"/>
      <c r="I51" s="183"/>
      <c r="J51" s="183"/>
      <c r="K51" s="183"/>
      <c r="L51" s="183"/>
      <c r="M51" s="256"/>
      <c r="N51" s="183"/>
    </row>
    <row r="52" spans="1:14" s="1" customFormat="1" ht="63" customHeight="1">
      <c r="A52" s="10" t="s">
        <v>6</v>
      </c>
      <c r="B52" s="11" t="s">
        <v>7</v>
      </c>
      <c r="C52" s="203"/>
      <c r="D52" s="218"/>
      <c r="E52" s="281"/>
      <c r="F52" s="218"/>
      <c r="G52" s="281"/>
      <c r="H52" s="207"/>
      <c r="I52" s="183"/>
      <c r="J52" s="183"/>
      <c r="K52" s="183"/>
      <c r="L52" s="183"/>
      <c r="M52" s="334"/>
      <c r="N52" s="334"/>
    </row>
    <row r="53" spans="1:14" s="1" customFormat="1" ht="67.5" customHeight="1">
      <c r="A53" s="7" t="s">
        <v>8</v>
      </c>
      <c r="B53" s="2" t="s">
        <v>9</v>
      </c>
      <c r="C53" s="288"/>
      <c r="D53" s="289"/>
      <c r="E53" s="290"/>
      <c r="F53" s="289"/>
      <c r="G53" s="290"/>
      <c r="H53" s="331"/>
      <c r="I53" s="183"/>
      <c r="J53" s="183"/>
      <c r="K53" s="183"/>
      <c r="L53" s="183"/>
      <c r="M53" s="334"/>
      <c r="N53" s="334"/>
    </row>
    <row r="54" spans="1:14" s="1" customFormat="1" ht="63.75" customHeight="1">
      <c r="A54" s="160" t="s">
        <v>10</v>
      </c>
      <c r="B54" s="161" t="s">
        <v>11</v>
      </c>
      <c r="C54" s="311"/>
      <c r="D54" s="190"/>
      <c r="E54" s="302"/>
      <c r="F54" s="185"/>
      <c r="G54" s="302"/>
      <c r="H54" s="186"/>
      <c r="I54" s="183"/>
      <c r="J54" s="183"/>
      <c r="K54" s="333"/>
      <c r="L54" s="183"/>
      <c r="M54" s="256"/>
      <c r="N54" s="183"/>
    </row>
    <row r="55" spans="1:14" s="1" customFormat="1" ht="58.5" customHeight="1">
      <c r="A55" s="7" t="s">
        <v>12</v>
      </c>
      <c r="B55" s="2" t="s">
        <v>13</v>
      </c>
      <c r="C55" s="303" t="s">
        <v>43</v>
      </c>
      <c r="D55" s="186" t="s">
        <v>42</v>
      </c>
      <c r="E55" s="302"/>
      <c r="F55" s="185"/>
      <c r="G55" s="303"/>
      <c r="H55" s="186"/>
      <c r="I55" s="183"/>
      <c r="J55" s="183"/>
      <c r="K55" s="333"/>
      <c r="L55" s="183"/>
      <c r="M55" s="256"/>
      <c r="N55" s="183"/>
    </row>
    <row r="56" spans="1:14" s="1" customFormat="1" ht="58.5" customHeight="1" thickBot="1">
      <c r="A56" s="232" t="s">
        <v>36</v>
      </c>
      <c r="B56" s="231" t="s">
        <v>37</v>
      </c>
      <c r="C56" s="304" t="s">
        <v>43</v>
      </c>
      <c r="D56" s="188" t="s">
        <v>42</v>
      </c>
      <c r="E56" s="320"/>
      <c r="F56" s="187"/>
      <c r="G56" s="304"/>
      <c r="H56" s="188"/>
      <c r="I56" s="183"/>
      <c r="J56" s="256"/>
      <c r="K56" s="333"/>
      <c r="L56" s="183"/>
      <c r="M56" s="256"/>
      <c r="N56" s="183"/>
    </row>
    <row r="57" spans="1:14" s="1" customFormat="1" ht="58.5" customHeight="1" thickBot="1">
      <c r="A57" s="232"/>
      <c r="B57" s="328"/>
      <c r="C57" s="329"/>
      <c r="D57" s="187"/>
      <c r="E57" s="329"/>
      <c r="F57" s="187"/>
      <c r="G57" s="187"/>
      <c r="H57" s="257"/>
      <c r="I57" s="314"/>
      <c r="J57" s="183"/>
      <c r="K57" s="256"/>
      <c r="L57" s="183"/>
      <c r="M57" s="256"/>
      <c r="N57" s="183"/>
    </row>
    <row r="58" spans="1:14" s="1" customFormat="1" ht="36.75" customHeight="1" thickBot="1">
      <c r="A58" s="95" t="s">
        <v>30</v>
      </c>
      <c r="B58" s="88" t="s">
        <v>31</v>
      </c>
      <c r="C58" s="9" t="s">
        <v>27</v>
      </c>
      <c r="D58" s="262">
        <v>43409</v>
      </c>
      <c r="E58" s="272" t="s">
        <v>23</v>
      </c>
      <c r="F58" s="262">
        <v>43410</v>
      </c>
      <c r="G58" s="297" t="s">
        <v>24</v>
      </c>
      <c r="H58" s="136">
        <v>43411</v>
      </c>
      <c r="I58" s="256"/>
      <c r="J58" s="332"/>
      <c r="K58" s="256"/>
      <c r="L58" s="332"/>
      <c r="M58" s="202"/>
      <c r="N58" s="268"/>
    </row>
    <row r="59" spans="1:14" s="1" customFormat="1" ht="75.75" customHeight="1">
      <c r="A59" s="10" t="s">
        <v>1</v>
      </c>
      <c r="B59" s="11" t="s">
        <v>2</v>
      </c>
      <c r="C59" s="203"/>
      <c r="D59" s="218"/>
      <c r="E59" s="281"/>
      <c r="F59" s="218">
        <f>+bendras!F189</f>
        <v>0</v>
      </c>
      <c r="G59" s="292">
        <f>+bendras!E197</f>
        <v>0</v>
      </c>
      <c r="H59" s="207">
        <f>+bendras!F197</f>
        <v>0</v>
      </c>
      <c r="I59" s="183"/>
      <c r="J59" s="183"/>
      <c r="K59" s="256"/>
      <c r="L59" s="183"/>
      <c r="M59" s="256"/>
      <c r="N59" s="183"/>
    </row>
    <row r="60" spans="1:14" s="1" customFormat="1" ht="68.25" customHeight="1" thickBot="1">
      <c r="A60" s="160" t="s">
        <v>3</v>
      </c>
      <c r="B60" s="161" t="s">
        <v>4</v>
      </c>
      <c r="C60" s="293"/>
      <c r="D60" s="294"/>
      <c r="E60" s="298"/>
      <c r="F60" s="294">
        <f>+bendras!F190</f>
        <v>0</v>
      </c>
      <c r="G60" s="295">
        <f>+bendras!E198</f>
        <v>0</v>
      </c>
      <c r="H60" s="299">
        <f>+bendras!F198</f>
        <v>0</v>
      </c>
      <c r="I60" s="183"/>
      <c r="J60" s="183"/>
      <c r="K60" s="256"/>
      <c r="L60" s="183"/>
      <c r="M60" s="256"/>
      <c r="N60" s="183"/>
    </row>
    <row r="61" spans="1:14" s="1" customFormat="1" ht="20.25" customHeight="1" thickBot="1">
      <c r="A61" s="193" t="s">
        <v>33</v>
      </c>
      <c r="B61" s="194" t="s">
        <v>5</v>
      </c>
      <c r="C61" s="322"/>
      <c r="D61" s="323"/>
      <c r="E61" s="325"/>
      <c r="F61" s="323">
        <f>+bendras!F191</f>
        <v>0</v>
      </c>
      <c r="G61" s="324">
        <f>+bendras!E199</f>
        <v>0</v>
      </c>
      <c r="H61" s="326">
        <f>+bendras!F199</f>
        <v>0</v>
      </c>
      <c r="I61" s="183"/>
      <c r="J61" s="183"/>
      <c r="K61" s="256"/>
      <c r="L61" s="183"/>
      <c r="M61" s="256"/>
      <c r="N61" s="183"/>
    </row>
    <row r="62" spans="1:14" s="1" customFormat="1" ht="63" customHeight="1">
      <c r="A62" s="10" t="s">
        <v>6</v>
      </c>
      <c r="B62" s="11" t="s">
        <v>7</v>
      </c>
      <c r="C62" s="203"/>
      <c r="D62" s="218"/>
      <c r="E62" s="281"/>
      <c r="F62" s="218">
        <f>+bendras!F192</f>
        <v>0</v>
      </c>
      <c r="G62" s="292">
        <f>+bendras!E200</f>
        <v>0</v>
      </c>
      <c r="H62" s="207">
        <f>+bendras!F200</f>
        <v>0</v>
      </c>
      <c r="I62" s="183"/>
      <c r="J62" s="183"/>
      <c r="K62" s="333"/>
      <c r="L62" s="183"/>
      <c r="M62" s="256"/>
      <c r="N62" s="183"/>
    </row>
    <row r="63" spans="1:14" s="1" customFormat="1" ht="67.5" customHeight="1">
      <c r="A63" s="7" t="s">
        <v>8</v>
      </c>
      <c r="B63" s="2" t="s">
        <v>9</v>
      </c>
      <c r="C63" s="288"/>
      <c r="D63" s="289"/>
      <c r="E63" s="290"/>
      <c r="F63" s="289">
        <f>+bendras!F193</f>
        <v>0</v>
      </c>
      <c r="G63" s="296">
        <f>+bendras!E201</f>
        <v>0</v>
      </c>
      <c r="H63" s="331">
        <f>+bendras!F201</f>
        <v>0</v>
      </c>
      <c r="I63" s="183"/>
      <c r="J63" s="183"/>
      <c r="K63" s="333"/>
      <c r="L63" s="183"/>
      <c r="M63" s="256"/>
      <c r="N63" s="183"/>
    </row>
    <row r="64" spans="1:14" s="1" customFormat="1" ht="63.75" customHeight="1">
      <c r="A64" s="160" t="s">
        <v>10</v>
      </c>
      <c r="B64" s="161" t="s">
        <v>11</v>
      </c>
      <c r="C64" s="170"/>
      <c r="D64" s="149"/>
      <c r="E64" s="302"/>
      <c r="F64" s="185"/>
      <c r="G64" s="276">
        <f>+bendras!E202</f>
        <v>0</v>
      </c>
      <c r="H64" s="186">
        <f>+bendras!F202</f>
        <v>0</v>
      </c>
      <c r="I64" s="333"/>
      <c r="J64" s="183"/>
      <c r="K64" s="256"/>
      <c r="L64" s="183"/>
      <c r="M64" s="256"/>
      <c r="N64" s="183"/>
    </row>
    <row r="65" spans="1:14" s="1" customFormat="1" ht="58.5" customHeight="1">
      <c r="A65" s="7" t="s">
        <v>12</v>
      </c>
      <c r="B65" s="2" t="s">
        <v>13</v>
      </c>
      <c r="C65" s="311"/>
      <c r="D65" s="185"/>
      <c r="E65" s="302"/>
      <c r="F65" s="185"/>
      <c r="G65" s="303" t="s">
        <v>43</v>
      </c>
      <c r="H65" s="186" t="s">
        <v>42</v>
      </c>
      <c r="I65" s="333"/>
      <c r="J65" s="183"/>
      <c r="K65" s="256"/>
      <c r="L65" s="183"/>
      <c r="M65" s="256"/>
      <c r="N65" s="183"/>
    </row>
    <row r="66" spans="1:14" s="1" customFormat="1" ht="58.5" customHeight="1" thickBot="1">
      <c r="A66" s="232" t="s">
        <v>36</v>
      </c>
      <c r="B66" s="231" t="s">
        <v>37</v>
      </c>
      <c r="C66" s="315"/>
      <c r="D66" s="187"/>
      <c r="E66" s="320"/>
      <c r="F66" s="187"/>
      <c r="G66" s="304" t="s">
        <v>43</v>
      </c>
      <c r="H66" s="258" t="s">
        <v>42</v>
      </c>
      <c r="I66" s="333"/>
      <c r="J66" s="183"/>
      <c r="K66" s="256"/>
      <c r="L66" s="183"/>
      <c r="M66" s="256"/>
      <c r="N66" s="183"/>
    </row>
    <row r="67" spans="1:14" s="1" customFormat="1" ht="51" customHeight="1" thickBot="1">
      <c r="A67" s="379" t="s">
        <v>34</v>
      </c>
      <c r="B67" s="380"/>
      <c r="C67" s="380"/>
      <c r="D67" s="380"/>
      <c r="E67" s="381"/>
      <c r="F67" s="381"/>
      <c r="G67" s="381"/>
      <c r="H67" s="381"/>
      <c r="I67" s="381"/>
      <c r="J67" s="381"/>
      <c r="K67" s="381"/>
      <c r="L67" s="381"/>
      <c r="M67" s="381"/>
      <c r="N67" s="382"/>
    </row>
    <row r="68" spans="1:14" s="1" customFormat="1" ht="36.75" customHeight="1" thickBot="1">
      <c r="A68" s="95" t="s">
        <v>30</v>
      </c>
      <c r="B68" s="88" t="s">
        <v>31</v>
      </c>
      <c r="C68" s="9" t="s">
        <v>23</v>
      </c>
      <c r="D68" s="113">
        <v>43417</v>
      </c>
      <c r="E68" s="202"/>
      <c r="F68" s="268"/>
      <c r="G68" s="202"/>
      <c r="H68" s="268"/>
      <c r="I68" s="202"/>
      <c r="J68" s="268"/>
      <c r="K68" s="202"/>
      <c r="L68" s="268"/>
      <c r="M68" s="202"/>
      <c r="N68" s="268"/>
    </row>
    <row r="69" spans="1:14" s="1" customFormat="1" ht="71.25" customHeight="1">
      <c r="A69" s="102" t="s">
        <v>1</v>
      </c>
      <c r="B69" s="103" t="s">
        <v>39</v>
      </c>
      <c r="C69" s="311"/>
      <c r="D69" s="140"/>
      <c r="E69" s="279"/>
      <c r="F69" s="192"/>
      <c r="G69" s="314"/>
      <c r="H69" s="183"/>
      <c r="I69" s="279"/>
      <c r="J69" s="192"/>
      <c r="K69" s="279"/>
      <c r="L69" s="192"/>
      <c r="M69" s="256"/>
      <c r="N69" s="183"/>
    </row>
    <row r="70" spans="1:14" s="1" customFormat="1" ht="84" customHeight="1" thickBot="1">
      <c r="A70" s="8" t="s">
        <v>12</v>
      </c>
      <c r="B70" s="321" t="s">
        <v>38</v>
      </c>
      <c r="C70" s="317" t="s">
        <v>44</v>
      </c>
      <c r="D70" s="188" t="s">
        <v>42</v>
      </c>
      <c r="E70" s="314"/>
      <c r="F70" s="202"/>
      <c r="G70" s="314"/>
      <c r="H70" s="183"/>
      <c r="I70" s="202"/>
      <c r="J70" s="202"/>
      <c r="K70" s="202"/>
      <c r="L70" s="202"/>
      <c r="M70" s="202"/>
      <c r="N70" s="202"/>
    </row>
    <row r="71" spans="1:12" s="1" customFormat="1" ht="36.75" customHeight="1">
      <c r="A71" s="180" t="s">
        <v>32</v>
      </c>
      <c r="B71" s="101"/>
      <c r="C71" s="111"/>
      <c r="D71" s="101"/>
      <c r="E71" s="100"/>
      <c r="F71" s="99"/>
      <c r="H71" s="12"/>
      <c r="J71" s="12"/>
      <c r="L71" s="12"/>
    </row>
    <row r="72" spans="2:12" s="1" customFormat="1" ht="36.75" customHeight="1">
      <c r="B72" s="12"/>
      <c r="D72" s="12"/>
      <c r="F72" s="12"/>
      <c r="H72" s="12"/>
      <c r="J72" s="12"/>
      <c r="L72" s="12"/>
    </row>
    <row r="73" spans="1:12" s="1" customFormat="1" ht="35.25" customHeight="1">
      <c r="A73" s="106"/>
      <c r="B73" s="107"/>
      <c r="C73" s="97"/>
      <c r="D73" s="97"/>
      <c r="E73" s="104"/>
      <c r="F73" s="97"/>
      <c r="G73" s="97"/>
      <c r="H73" s="12"/>
      <c r="I73" s="104"/>
      <c r="J73" s="12"/>
      <c r="L73" s="12"/>
    </row>
    <row r="74" spans="1:48" s="12" customFormat="1" ht="16.5" customHeight="1">
      <c r="A74" s="106"/>
      <c r="B74" s="107"/>
      <c r="C74" s="97"/>
      <c r="D74" s="97"/>
      <c r="E74" s="104"/>
      <c r="F74" s="97"/>
      <c r="G74" s="97"/>
      <c r="I74" s="104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s="12" customFormat="1" ht="20.25" customHeight="1">
      <c r="A75" s="108"/>
      <c r="B75" s="107"/>
      <c r="C75" s="97"/>
      <c r="D75" s="97"/>
      <c r="E75" s="104"/>
      <c r="F75" s="97"/>
      <c r="G75" s="97"/>
      <c r="I75" s="104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s="12" customFormat="1" ht="15.75" customHeight="1">
      <c r="A76" s="100"/>
      <c r="B76" s="99"/>
      <c r="C76" s="1"/>
      <c r="E76" s="105"/>
      <c r="G76" s="96"/>
      <c r="I76" s="10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12" customFormat="1" ht="19.5" customHeight="1">
      <c r="A77" s="1"/>
      <c r="C77" s="1"/>
      <c r="E77" s="1"/>
      <c r="G77" s="1"/>
      <c r="I77" s="10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2:12" s="1" customFormat="1" ht="36.75" customHeight="1">
      <c r="B78" s="12"/>
      <c r="D78" s="12"/>
      <c r="F78" s="12"/>
      <c r="H78" s="12"/>
      <c r="J78" s="12"/>
      <c r="L78" s="12"/>
    </row>
    <row r="79" spans="2:12" s="1" customFormat="1" ht="36.75" customHeight="1">
      <c r="B79" s="12"/>
      <c r="D79" s="12"/>
      <c r="F79" s="12"/>
      <c r="H79" s="12"/>
      <c r="J79" s="12"/>
      <c r="L79" s="12"/>
    </row>
    <row r="80" spans="2:12" s="1" customFormat="1" ht="36.75" customHeight="1">
      <c r="B80" s="12"/>
      <c r="D80" s="12"/>
      <c r="F80" s="12"/>
      <c r="H80" s="12"/>
      <c r="J80" s="12"/>
      <c r="L80" s="12"/>
    </row>
    <row r="81" spans="4:12" s="1" customFormat="1" ht="36.75" customHeight="1">
      <c r="D81" s="12"/>
      <c r="F81" s="12"/>
      <c r="H81" s="12"/>
      <c r="J81" s="12"/>
      <c r="L81" s="12"/>
    </row>
    <row r="87" ht="24" customHeight="1"/>
    <row r="88" ht="34.5" customHeight="1"/>
    <row r="90" ht="27.75" customHeight="1"/>
  </sheetData>
  <sheetProtection/>
  <mergeCells count="7">
    <mergeCell ref="A67:N67"/>
    <mergeCell ref="A3:N3"/>
    <mergeCell ref="A5:N5"/>
    <mergeCell ref="A6:N6"/>
    <mergeCell ref="A27:N27"/>
    <mergeCell ref="A37:N37"/>
    <mergeCell ref="A47:N47"/>
  </mergeCells>
  <printOptions/>
  <pageMargins left="0.84" right="0.393700787401575" top="0.28" bottom="0.23" header="0" footer="0.2"/>
  <pageSetup fitToHeight="0" fitToWidth="1" horizontalDpi="600" verticalDpi="600" orientation="landscape" paperSize="9" scale="48" r:id="rId2"/>
  <rowBreaks count="2" manualBreakCount="2">
    <brk id="26" max="13" man="1"/>
    <brk id="46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komp001</cp:lastModifiedBy>
  <cp:lastPrinted>2018-10-24T11:16:41Z</cp:lastPrinted>
  <dcterms:created xsi:type="dcterms:W3CDTF">2007-09-17T05:56:02Z</dcterms:created>
  <dcterms:modified xsi:type="dcterms:W3CDTF">2018-10-31T11:33:29Z</dcterms:modified>
  <cp:category/>
  <cp:version/>
  <cp:contentType/>
  <cp:contentStatus/>
</cp:coreProperties>
</file>