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7"/>
  </bookViews>
  <sheets>
    <sheet name="bendras" sheetId="1" r:id="rId1"/>
    <sheet name="I TIS 2016-09" sheetId="2" state="hidden" r:id="rId2"/>
    <sheet name="I TIS 2 sem" sheetId="3" state="hidden" r:id="rId3"/>
    <sheet name="II TIS 3 sem" sheetId="4" state="hidden" r:id="rId4"/>
    <sheet name="II TIS IVs" sheetId="5" state="hidden" r:id="rId5"/>
    <sheet name="III TIS 5 sem" sheetId="6" state="hidden" r:id="rId6"/>
    <sheet name="Erasmus" sheetId="7" r:id="rId7"/>
    <sheet name="I BM Is 2018-09  " sheetId="8" r:id="rId8"/>
    <sheet name="II BM IIIs 2017-09 " sheetId="9" r:id="rId9"/>
    <sheet name="II BM IVs 2017-02" sheetId="10" r:id="rId10"/>
    <sheet name="III BM Vs 2016-09" sheetId="11" r:id="rId11"/>
  </sheets>
  <definedNames>
    <definedName name="_xlfn_COUNTIFS">#N/A</definedName>
    <definedName name="Excel_BuiltIn__FilterDatabase" localSheetId="0">'bendras'!$A$5:$U$8</definedName>
    <definedName name="_xlnm.Print_Area" localSheetId="0">'bendras'!$A$1:$W$48</definedName>
    <definedName name="_xlnm.Print_Area" localSheetId="6">'Erasmus'!$A$1:$L$39</definedName>
    <definedName name="_xlnm.Print_Area" localSheetId="7">'I BM Is 2018-09  '!$A$7:$L$14</definedName>
    <definedName name="_xlnm.Print_Area" localSheetId="2">'I TIS 2 sem'!$A$1:$L$34</definedName>
    <definedName name="_xlnm.Print_Area" localSheetId="1">'I TIS 2016-09'!$A$1:$L$33</definedName>
    <definedName name="_xlnm.Print_Area" localSheetId="8">'II BM IIIs 2017-09 '!$A$1:$L$34</definedName>
    <definedName name="_xlnm.Print_Area" localSheetId="9">'II BM IVs 2017-02'!$A$1:$AV$32</definedName>
    <definedName name="_xlnm.Print_Area" localSheetId="3">'II TIS 3 sem'!$A$1:$L$36</definedName>
    <definedName name="_xlnm.Print_Area" localSheetId="4">'II TIS IVs'!$A$1:$L$34</definedName>
    <definedName name="_xlnm.Print_Area" localSheetId="10">'III BM Vs 2016-09'!$A$1:$L$32</definedName>
  </definedNames>
  <calcPr fullCalcOnLoad="1"/>
</workbook>
</file>

<file path=xl/sharedStrings.xml><?xml version="1.0" encoding="utf-8"?>
<sst xmlns="http://schemas.openxmlformats.org/spreadsheetml/2006/main" count="440" uniqueCount="85">
  <si>
    <t>ALYTAUS KOLEGIJA</t>
  </si>
  <si>
    <t xml:space="preserve"> 2016-2017 ACADEMIC YEAR</t>
  </si>
  <si>
    <t>Autumn semester</t>
  </si>
  <si>
    <t>CLASSWORK SCHEDULE</t>
  </si>
  <si>
    <t xml:space="preserve"> </t>
  </si>
  <si>
    <t>Lectures</t>
  </si>
  <si>
    <t>Time</t>
  </si>
  <si>
    <t>ERASMUS</t>
  </si>
  <si>
    <t>MONDAY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</si>
  <si>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</si>
  <si>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</si>
  <si>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</si>
  <si>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</si>
  <si>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t>Lunch</t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</si>
  <si>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</si>
  <si>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</si>
  <si>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</si>
  <si>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</si>
  <si>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</si>
  <si>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</si>
  <si>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</si>
  <si>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</si>
  <si>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</si>
  <si>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TUESDAY</t>
  </si>
  <si>
    <t>WEDNESDAY</t>
  </si>
  <si>
    <t>THURSDAY</t>
  </si>
  <si>
    <t>FRIDAY</t>
  </si>
  <si>
    <t xml:space="preserve">                                   FACULTY OF INFORMATION AND COMMUNICATION  TECFNOLOEIES</t>
  </si>
  <si>
    <t xml:space="preserve">                                           TECFNOLOEIES OF INFORMATION SYSTEMS STUDY PROERAMME</t>
  </si>
  <si>
    <t xml:space="preserve">                  2016-2017 ACADEMIC YEAR (I YEAR, I SEMESTER)</t>
  </si>
  <si>
    <t>* AT FACULTY OF INFORMATION AND COMMUNICATION TECHNOLOGIES (1C Ligoninės Str./2 Seirjų Str.)</t>
  </si>
  <si>
    <t xml:space="preserve">                                   FACULTY OF INFORMATION AND COMMUNICATION  TECHNOLOGIES</t>
  </si>
  <si>
    <t xml:space="preserve">                                           TECHNOLOGIES OF INFORMATION SYSTEMS STUDY PROGRAMME</t>
  </si>
  <si>
    <t xml:space="preserve">                  2016-2017 ACADEMIC YEAR (I YEAR, II SEMESTER)</t>
  </si>
  <si>
    <t xml:space="preserve">                  2016-2017 ACADEMIC YEAR (II YEAR, III SEMESTER)</t>
  </si>
  <si>
    <t xml:space="preserve">            TECHNOLOGIES OF INFORMATION SYSTEMS STUDY PROGRAMME</t>
  </si>
  <si>
    <t xml:space="preserve">                  2016-2017 ACADEMIC YEAR (II YEAR, IV SEMESTER)</t>
  </si>
  <si>
    <t xml:space="preserve">                  2016-2017 ACADEMIC YEAR (II YEAR, V SEMESTER)</t>
  </si>
  <si>
    <t>CONFIRMED</t>
  </si>
  <si>
    <t>Vice Director for Academic Affairs</t>
  </si>
  <si>
    <t xml:space="preserve">                                           BUSINESS MANAGEMENT STUDY PROGRAMME</t>
  </si>
  <si>
    <t xml:space="preserve"> JURGITA MERKEVIČIENĖ</t>
  </si>
  <si>
    <t xml:space="preserve">EXAMINATION </t>
  </si>
  <si>
    <t>CONFIRMED BY</t>
  </si>
  <si>
    <t>Dean of the Faculty of ICT</t>
  </si>
  <si>
    <r>
      <t>I BM</t>
    </r>
    <r>
      <rPr>
        <b/>
        <sz val="8"/>
        <rFont val="Times New Roman"/>
        <family val="1"/>
      </rPr>
      <t xml:space="preserve"> (I year I semester, 2018-09)</t>
    </r>
  </si>
  <si>
    <r>
      <t>II BM</t>
    </r>
    <r>
      <rPr>
        <b/>
        <sz val="8"/>
        <rFont val="Times New Roman"/>
        <family val="1"/>
      </rPr>
      <t xml:space="preserve"> (II year IV semester, 2017-02)</t>
    </r>
  </si>
  <si>
    <r>
      <t>III BM</t>
    </r>
    <r>
      <rPr>
        <b/>
        <sz val="8"/>
        <rFont val="Times New Roman"/>
        <family val="1"/>
      </rPr>
      <t xml:space="preserve"> (III year V semester, 2016-09)</t>
    </r>
  </si>
  <si>
    <r>
      <t>II BM</t>
    </r>
    <r>
      <rPr>
        <b/>
        <sz val="8"/>
        <rFont val="Times New Roman"/>
        <family val="1"/>
      </rPr>
      <t xml:space="preserve"> (II year III semester, 2017-09)</t>
    </r>
  </si>
  <si>
    <t xml:space="preserve">                                  </t>
  </si>
  <si>
    <t xml:space="preserve">                               </t>
  </si>
  <si>
    <t xml:space="preserve">               </t>
  </si>
  <si>
    <t>2018-2019 ACADEMIC YEAR (II YEAR, IV SEMESTER, Beginning of Studies 2017-02)</t>
  </si>
  <si>
    <t xml:space="preserve">     </t>
  </si>
  <si>
    <t>JOVITA BALČIŪNIENĖ</t>
  </si>
  <si>
    <t>309*</t>
  </si>
  <si>
    <t>Sports hall</t>
  </si>
  <si>
    <r>
      <t xml:space="preserve">PHYSICAL EDUCATION
</t>
    </r>
    <r>
      <rPr>
        <sz val="8"/>
        <rFont val="Times New Roman"/>
        <family val="1"/>
      </rPr>
      <t>lecturer Aušrelė Visockienė</t>
    </r>
  </si>
  <si>
    <t>Students President ad Interim</t>
  </si>
  <si>
    <t>PREPARED BY</t>
  </si>
  <si>
    <t>From 17/12/2018 to 11/01/2018 WINTER'S HOLIDAY</t>
  </si>
  <si>
    <t>From 11/02/2019
CORPORATE FINANCE
lecturer Rita Briedytė</t>
  </si>
  <si>
    <t>2018-2019 ACADEMIC YEAR (I YEAR, II SEMESTER, Beginning of Studies 2018-09)</t>
  </si>
  <si>
    <t>2018-2019 ACADEMIC YEAR (II YEAR, IV SEMESTER, Beginning of Studies 2017-09)</t>
  </si>
  <si>
    <t>2018-2019 ACADEMIC YEAR (III YEAR, VI SEMESTER, Beginning of Studies 2016-09)</t>
  </si>
  <si>
    <t>Head of Career centre</t>
  </si>
  <si>
    <t>DOVILĖ AURYLAITĖ</t>
  </si>
  <si>
    <t>dovile.aurylaitee@akolegija.lt</t>
  </si>
  <si>
    <r>
      <t xml:space="preserve">Tel. </t>
    </r>
    <r>
      <rPr>
        <i/>
        <sz val="10"/>
        <rFont val="Calibri"/>
        <family val="2"/>
      </rPr>
      <t>8 (614) 58 607</t>
    </r>
  </si>
  <si>
    <t>From 12/02/2019
FOREIGN LANGUAGE II
lecturer Laima Urbonienė</t>
  </si>
  <si>
    <t>From 18/02/2019
ENVIRONMENTAL AND HUMAN SAFETY
lecturer Aušra Stravinskienė</t>
  </si>
  <si>
    <t>From 18/02/2019
ENVIRONMENTAL AND HUMAN SAFETYE
lecturer Aušra Stravinskienė</t>
  </si>
  <si>
    <t>209*</t>
  </si>
  <si>
    <t>109*</t>
  </si>
  <si>
    <t>From 27/02/2019                      BUSINESS IN ENGLISH lecturer Irena Kupčinskienė</t>
  </si>
  <si>
    <t>204*</t>
  </si>
  <si>
    <t>From 18/02/2019                      INFORMATION TECHNOLOGY  lecturer Gintautas Stonys</t>
  </si>
  <si>
    <t>From 18/02/2019
CORPORATE FINANCE
lecturer Rita Briedytė</t>
  </si>
  <si>
    <t xml:space="preserve"> 12/02/2019                                   12/03/2019 (209*) 
ENVIRONMENTAL AND HUMAN SAFETY
lecturer Aušra Stravinskienė</t>
  </si>
  <si>
    <t xml:space="preserve">109* </t>
  </si>
  <si>
    <t>06/03/2019                                   20/03/2019                                    27/03/2019 (209*)
ENVIRONMENTAL AND HUMAN SAFETY
lecturer Aušra Stravinskienė</t>
  </si>
  <si>
    <t xml:space="preserve">107* </t>
  </si>
  <si>
    <t>06/03/2019                                            20/03/2019                                       27/03/2019 (209*)
ENVIRONMENTAL AND HUMAN SAFETY
lecturer Aušra Stravinskienė</t>
  </si>
  <si>
    <t>06/03/2019                                        20/03/2019                                       27/03/2019 (209*)
ENVIRONMENTAL AND HUMAN SAFETY
lecturer Aušra Stravinskienė</t>
  </si>
  <si>
    <r>
      <rPr>
        <b/>
        <sz val="8"/>
        <rFont val="Times New Roman"/>
        <family val="1"/>
      </rPr>
      <t>from 21/02/2019
FOREIGN LANGUAGE (ENGLISH)</t>
    </r>
    <r>
      <rPr>
        <sz val="8"/>
        <rFont val="Times New Roman"/>
        <family val="1"/>
      </rPr>
      <t xml:space="preserve">
lecturer Rozalija Radlinskaitė
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</si>
</sst>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6"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7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212121"/>
      <name val="Times New Roman"/>
      <family val="1"/>
    </font>
    <font>
      <sz val="8"/>
      <color rgb="FF21212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" fillId="0" borderId="17" xfId="58" applyNumberFormat="1" applyFont="1" applyFill="1" applyBorder="1" applyAlignment="1">
      <alignment horizontal="center" vertical="center" wrapText="1"/>
      <protection/>
    </xf>
    <xf numFmtId="0" fontId="2" fillId="0" borderId="18" xfId="58" applyNumberFormat="1" applyFont="1" applyFill="1" applyBorder="1" applyAlignment="1">
      <alignment horizontal="center" vertical="center" wrapText="1"/>
      <protection/>
    </xf>
    <xf numFmtId="0" fontId="15" fillId="0" borderId="2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2" fillId="0" borderId="17" xfId="59" applyNumberFormat="1" applyFont="1" applyFill="1" applyBorder="1" applyAlignment="1">
      <alignment horizontal="center" vertical="center" wrapText="1"/>
      <protection/>
    </xf>
    <xf numFmtId="0" fontId="2" fillId="0" borderId="24" xfId="59" applyNumberFormat="1" applyFont="1" applyFill="1" applyBorder="1" applyAlignment="1">
      <alignment horizontal="center" vertical="center" wrapText="1"/>
      <protection/>
    </xf>
    <xf numFmtId="0" fontId="9" fillId="0" borderId="19" xfId="58" applyNumberFormat="1" applyFont="1" applyFill="1" applyBorder="1" applyAlignment="1">
      <alignment horizontal="center" vertical="center" wrapText="1"/>
      <protection/>
    </xf>
    <xf numFmtId="0" fontId="2" fillId="0" borderId="24" xfId="58" applyNumberFormat="1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2" fillId="0" borderId="16" xfId="59" applyNumberFormat="1" applyFont="1" applyFill="1" applyBorder="1" applyAlignment="1">
      <alignment horizontal="center" vertical="center" wrapText="1"/>
      <protection/>
    </xf>
    <xf numFmtId="0" fontId="2" fillId="0" borderId="22" xfId="59" applyNumberFormat="1" applyFont="1" applyFill="1" applyBorder="1" applyAlignment="1">
      <alignment horizontal="center" vertical="center" wrapText="1"/>
      <protection/>
    </xf>
    <xf numFmtId="0" fontId="2" fillId="0" borderId="45" xfId="59" applyNumberFormat="1" applyFont="1" applyFill="1" applyBorder="1" applyAlignment="1">
      <alignment horizontal="center" vertical="center" wrapText="1"/>
      <protection/>
    </xf>
    <xf numFmtId="0" fontId="2" fillId="0" borderId="20" xfId="59" applyNumberFormat="1" applyFont="1" applyFill="1" applyBorder="1" applyAlignment="1">
      <alignment horizontal="center" vertical="center" wrapText="1"/>
      <protection/>
    </xf>
    <xf numFmtId="0" fontId="2" fillId="0" borderId="4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2" fillId="0" borderId="25" xfId="59" applyNumberFormat="1" applyFont="1" applyFill="1" applyBorder="1" applyAlignment="1">
      <alignment horizontal="center" vertical="center" wrapText="1"/>
      <protection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90"/>
    </xf>
    <xf numFmtId="0" fontId="3" fillId="33" borderId="3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172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4" fontId="3" fillId="0" borderId="49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14" fontId="3" fillId="0" borderId="48" xfId="0" applyNumberFormat="1" applyFont="1" applyBorder="1" applyAlignment="1">
      <alignment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/>
    </xf>
    <xf numFmtId="0" fontId="1" fillId="33" borderId="35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 vertical="center"/>
    </xf>
    <xf numFmtId="0" fontId="15" fillId="33" borderId="35" xfId="0" applyNumberFormat="1" applyFont="1" applyFill="1" applyBorder="1" applyAlignment="1">
      <alignment horizontal="center" vertical="center" wrapText="1"/>
    </xf>
    <xf numFmtId="0" fontId="12" fillId="33" borderId="35" xfId="0" applyNumberFormat="1" applyFont="1" applyFill="1" applyBorder="1" applyAlignment="1">
      <alignment horizontal="center" vertical="center" wrapText="1"/>
    </xf>
    <xf numFmtId="0" fontId="12" fillId="33" borderId="54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5" fillId="33" borderId="36" xfId="0" applyNumberFormat="1" applyFont="1" applyFill="1" applyBorder="1" applyAlignment="1">
      <alignment horizontal="center" vertical="center" wrapText="1"/>
    </xf>
    <xf numFmtId="0" fontId="12" fillId="33" borderId="5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0" fontId="3" fillId="33" borderId="47" xfId="0" applyNumberFormat="1" applyFont="1" applyFill="1" applyBorder="1" applyAlignment="1">
      <alignment horizontal="center" vertical="center"/>
    </xf>
    <xf numFmtId="0" fontId="3" fillId="33" borderId="48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172" fontId="12" fillId="0" borderId="0" xfId="0" applyNumberFormat="1" applyFont="1" applyFill="1" applyAlignment="1">
      <alignment vertical="center" wrapText="1"/>
    </xf>
    <xf numFmtId="0" fontId="19" fillId="0" borderId="0" xfId="0" applyFont="1" applyAlignment="1">
      <alignment/>
    </xf>
    <xf numFmtId="0" fontId="3" fillId="0" borderId="59" xfId="0" applyNumberFormat="1" applyFont="1" applyBorder="1" applyAlignment="1">
      <alignment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vertical="center" wrapText="1"/>
    </xf>
    <xf numFmtId="0" fontId="3" fillId="0" borderId="54" xfId="0" applyNumberFormat="1" applyFont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vertical="center" wrapText="1"/>
    </xf>
    <xf numFmtId="0" fontId="5" fillId="0" borderId="0" xfId="61" applyNumberFormat="1" applyFont="1" applyFill="1" applyBorder="1" applyAlignment="1">
      <alignment horizontal="left"/>
      <protection/>
    </xf>
    <xf numFmtId="0" fontId="1" fillId="33" borderId="63" xfId="0" applyNumberFormat="1" applyFont="1" applyFill="1" applyBorder="1" applyAlignment="1">
      <alignment/>
    </xf>
    <xf numFmtId="0" fontId="1" fillId="33" borderId="36" xfId="0" applyNumberFormat="1" applyFont="1" applyFill="1" applyBorder="1" applyAlignment="1">
      <alignment/>
    </xf>
    <xf numFmtId="0" fontId="3" fillId="33" borderId="36" xfId="0" applyNumberFormat="1" applyFont="1" applyFill="1" applyBorder="1" applyAlignment="1">
      <alignment horizontal="center" vertical="center"/>
    </xf>
    <xf numFmtId="0" fontId="12" fillId="33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1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0" fillId="0" borderId="64" xfId="0" applyFont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13" fillId="35" borderId="0" xfId="0" applyFont="1" applyFill="1" applyBorder="1" applyAlignment="1">
      <alignment/>
    </xf>
    <xf numFmtId="0" fontId="69" fillId="0" borderId="17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15" fillId="0" borderId="71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12" fillId="0" borderId="73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/>
    </xf>
    <xf numFmtId="0" fontId="20" fillId="35" borderId="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 vertical="center"/>
    </xf>
    <xf numFmtId="0" fontId="16" fillId="35" borderId="0" xfId="0" applyNumberFormat="1" applyFont="1" applyFill="1" applyBorder="1" applyAlignment="1">
      <alignment/>
    </xf>
    <xf numFmtId="0" fontId="2" fillId="0" borderId="74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6" fillId="0" borderId="0" xfId="0" applyNumberFormat="1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left" vertical="center" readingOrder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72" fontId="1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70" fillId="0" borderId="79" xfId="0" applyFont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 wrapText="1"/>
    </xf>
    <xf numFmtId="0" fontId="69" fillId="35" borderId="89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69" fillId="35" borderId="91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5" fillId="36" borderId="92" xfId="0" applyNumberFormat="1" applyFont="1" applyFill="1" applyBorder="1" applyAlignment="1">
      <alignment horizontal="center" vertical="center"/>
    </xf>
    <xf numFmtId="0" fontId="5" fillId="36" borderId="91" xfId="0" applyNumberFormat="1" applyFont="1" applyFill="1" applyBorder="1" applyAlignment="1">
      <alignment horizontal="center" vertical="center"/>
    </xf>
    <xf numFmtId="0" fontId="2" fillId="0" borderId="93" xfId="0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5" fillId="36" borderId="64" xfId="0" applyNumberFormat="1" applyFont="1" applyFill="1" applyBorder="1" applyAlignment="1">
      <alignment horizontal="center" vertical="center"/>
    </xf>
    <xf numFmtId="0" fontId="5" fillId="36" borderId="87" xfId="0" applyNumberFormat="1" applyFont="1" applyFill="1" applyBorder="1" applyAlignment="1">
      <alignment horizontal="center" vertical="center"/>
    </xf>
    <xf numFmtId="0" fontId="2" fillId="0" borderId="94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 wrapText="1"/>
    </xf>
    <xf numFmtId="0" fontId="5" fillId="36" borderId="0" xfId="0" applyNumberFormat="1" applyFont="1" applyFill="1" applyBorder="1" applyAlignment="1">
      <alignment horizontal="center" vertical="center"/>
    </xf>
    <xf numFmtId="0" fontId="5" fillId="36" borderId="64" xfId="0" applyNumberFormat="1" applyFont="1" applyFill="1" applyBorder="1" applyAlignment="1">
      <alignment horizontal="center" vertical="center"/>
    </xf>
    <xf numFmtId="0" fontId="5" fillId="36" borderId="87" xfId="0" applyNumberFormat="1" applyFont="1" applyFill="1" applyBorder="1" applyAlignment="1">
      <alignment horizontal="center" vertical="center"/>
    </xf>
    <xf numFmtId="0" fontId="2" fillId="0" borderId="89" xfId="0" applyNumberFormat="1" applyFont="1" applyFill="1" applyBorder="1" applyAlignment="1">
      <alignment horizontal="center" vertical="center" wrapText="1"/>
    </xf>
    <xf numFmtId="0" fontId="5" fillId="36" borderId="64" xfId="0" applyNumberFormat="1" applyFont="1" applyFill="1" applyBorder="1" applyAlignment="1">
      <alignment horizontal="center" vertical="center"/>
    </xf>
    <xf numFmtId="0" fontId="5" fillId="36" borderId="87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/>
    </xf>
    <xf numFmtId="0" fontId="10" fillId="0" borderId="95" xfId="0" applyFont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7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14" fillId="35" borderId="24" xfId="0" applyNumberFormat="1" applyFont="1" applyFill="1" applyBorder="1" applyAlignment="1">
      <alignment horizontal="center" vertical="center" wrapText="1"/>
    </xf>
    <xf numFmtId="0" fontId="2" fillId="0" borderId="95" xfId="0" applyNumberFormat="1" applyFont="1" applyFill="1" applyBorder="1" applyAlignment="1">
      <alignment horizontal="center" vertical="center" wrapText="1"/>
    </xf>
    <xf numFmtId="0" fontId="2" fillId="0" borderId="98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0" fontId="74" fillId="0" borderId="74" xfId="0" applyNumberFormat="1" applyFont="1" applyFill="1" applyBorder="1" applyAlignment="1">
      <alignment horizontal="center" vertical="center" wrapText="1"/>
    </xf>
    <xf numFmtId="0" fontId="74" fillId="0" borderId="65" xfId="0" applyNumberFormat="1" applyFont="1" applyFill="1" applyBorder="1" applyAlignment="1">
      <alignment horizontal="center" vertical="center" wrapText="1"/>
    </xf>
    <xf numFmtId="0" fontId="74" fillId="0" borderId="75" xfId="0" applyNumberFormat="1" applyFont="1" applyFill="1" applyBorder="1" applyAlignment="1">
      <alignment horizontal="center" vertical="center" wrapText="1"/>
    </xf>
    <xf numFmtId="0" fontId="74" fillId="0" borderId="18" xfId="0" applyNumberFormat="1" applyFont="1" applyFill="1" applyBorder="1" applyAlignment="1">
      <alignment horizontal="center" vertical="center" wrapText="1"/>
    </xf>
    <xf numFmtId="0" fontId="69" fillId="0" borderId="74" xfId="0" applyNumberFormat="1" applyFont="1" applyFill="1" applyBorder="1" applyAlignment="1">
      <alignment horizontal="center" vertical="center" wrapText="1"/>
    </xf>
    <xf numFmtId="0" fontId="69" fillId="0" borderId="65" xfId="0" applyNumberFormat="1" applyFont="1" applyFill="1" applyBorder="1" applyAlignment="1">
      <alignment horizontal="center" vertical="center" wrapText="1"/>
    </xf>
    <xf numFmtId="0" fontId="69" fillId="0" borderId="75" xfId="0" applyNumberFormat="1" applyFont="1" applyFill="1" applyBorder="1" applyAlignment="1">
      <alignment horizontal="center" vertical="center" wrapText="1"/>
    </xf>
    <xf numFmtId="0" fontId="69" fillId="0" borderId="18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readingOrder="1"/>
    </xf>
    <xf numFmtId="0" fontId="2" fillId="33" borderId="100" xfId="59" applyNumberFormat="1" applyFont="1" applyFill="1" applyBorder="1" applyAlignment="1">
      <alignment horizontal="center" vertical="center" wrapText="1"/>
      <protection/>
    </xf>
    <xf numFmtId="0" fontId="9" fillId="35" borderId="77" xfId="64" applyNumberFormat="1" applyFont="1" applyFill="1" applyBorder="1" applyAlignment="1">
      <alignment horizontal="center" vertical="center" wrapText="1"/>
      <protection/>
    </xf>
    <xf numFmtId="0" fontId="2" fillId="0" borderId="21" xfId="59" applyNumberFormat="1" applyFont="1" applyFill="1" applyBorder="1" applyAlignment="1">
      <alignment horizontal="center" vertical="center" wrapText="1"/>
      <protection/>
    </xf>
    <xf numFmtId="0" fontId="9" fillId="35" borderId="64" xfId="64" applyNumberFormat="1" applyFont="1" applyFill="1" applyBorder="1" applyAlignment="1">
      <alignment horizontal="center" vertical="center" wrapText="1"/>
      <protection/>
    </xf>
    <xf numFmtId="0" fontId="9" fillId="35" borderId="101" xfId="64" applyNumberFormat="1" applyFont="1" applyFill="1" applyBorder="1" applyAlignment="1">
      <alignment horizontal="center" vertical="center"/>
      <protection/>
    </xf>
    <xf numFmtId="0" fontId="2" fillId="33" borderId="102" xfId="59" applyNumberFormat="1" applyFont="1" applyFill="1" applyBorder="1" applyAlignment="1">
      <alignment horizontal="center" vertical="center" wrapText="1"/>
      <protection/>
    </xf>
    <xf numFmtId="0" fontId="2" fillId="0" borderId="64" xfId="0" applyNumberFormat="1" applyFont="1" applyFill="1" applyBorder="1" applyAlignment="1">
      <alignment horizontal="center" vertical="center" wrapText="1"/>
    </xf>
    <xf numFmtId="0" fontId="9" fillId="35" borderId="87" xfId="64" applyNumberFormat="1" applyFont="1" applyFill="1" applyBorder="1" applyAlignment="1">
      <alignment horizontal="center" vertical="center"/>
      <protection/>
    </xf>
    <xf numFmtId="0" fontId="2" fillId="0" borderId="103" xfId="0" applyNumberFormat="1" applyFont="1" applyFill="1" applyBorder="1" applyAlignment="1">
      <alignment horizontal="center" vertical="center" wrapText="1"/>
    </xf>
    <xf numFmtId="0" fontId="2" fillId="0" borderId="104" xfId="0" applyNumberFormat="1" applyFont="1" applyFill="1" applyBorder="1" applyAlignment="1">
      <alignment horizontal="center" vertical="center" wrapText="1"/>
    </xf>
    <xf numFmtId="0" fontId="2" fillId="0" borderId="105" xfId="0" applyNumberFormat="1" applyFont="1" applyFill="1" applyBorder="1" applyAlignment="1">
      <alignment horizontal="center" vertical="center"/>
    </xf>
    <xf numFmtId="0" fontId="70" fillId="0" borderId="106" xfId="0" applyFont="1" applyBorder="1" applyAlignment="1">
      <alignment horizontal="center" vertical="center" wrapText="1"/>
    </xf>
    <xf numFmtId="0" fontId="2" fillId="0" borderId="105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73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>
      <alignment horizontal="center" vertical="center" wrapText="1"/>
    </xf>
    <xf numFmtId="0" fontId="11" fillId="33" borderId="69" xfId="0" applyNumberFormat="1" applyFon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69" fillId="0" borderId="76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textRotation="90"/>
    </xf>
    <xf numFmtId="0" fontId="3" fillId="0" borderId="111" xfId="0" applyNumberFormat="1" applyFont="1" applyFill="1" applyBorder="1" applyAlignment="1">
      <alignment horizontal="center" vertical="center" textRotation="90"/>
    </xf>
    <xf numFmtId="0" fontId="3" fillId="0" borderId="57" xfId="0" applyNumberFormat="1" applyFont="1" applyFill="1" applyBorder="1" applyAlignment="1">
      <alignment horizontal="center" vertical="center" textRotation="90"/>
    </xf>
    <xf numFmtId="0" fontId="4" fillId="35" borderId="54" xfId="0" applyNumberFormat="1" applyFont="1" applyFill="1" applyBorder="1" applyAlignment="1">
      <alignment horizontal="center" vertical="center" wrapText="1"/>
    </xf>
    <xf numFmtId="0" fontId="4" fillId="35" borderId="35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4" fillId="35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36" borderId="64" xfId="0" applyNumberFormat="1" applyFont="1" applyFill="1" applyBorder="1" applyAlignment="1">
      <alignment horizontal="center" vertical="center"/>
    </xf>
    <xf numFmtId="0" fontId="5" fillId="36" borderId="103" xfId="0" applyNumberFormat="1" applyFont="1" applyFill="1" applyBorder="1" applyAlignment="1">
      <alignment horizontal="center" vertical="center"/>
    </xf>
    <xf numFmtId="0" fontId="5" fillId="36" borderId="101" xfId="0" applyNumberFormat="1" applyFont="1" applyFill="1" applyBorder="1" applyAlignment="1">
      <alignment horizontal="left" vertical="center"/>
    </xf>
    <xf numFmtId="0" fontId="5" fillId="36" borderId="113" xfId="0" applyNumberFormat="1" applyFont="1" applyFill="1" applyBorder="1" applyAlignment="1">
      <alignment horizontal="left" vertical="center"/>
    </xf>
    <xf numFmtId="0" fontId="5" fillId="36" borderId="87" xfId="0" applyNumberFormat="1" applyFont="1" applyFill="1" applyBorder="1" applyAlignment="1">
      <alignment horizontal="center" vertical="center"/>
    </xf>
    <xf numFmtId="0" fontId="5" fillId="36" borderId="104" xfId="0" applyNumberFormat="1" applyFont="1" applyFill="1" applyBorder="1" applyAlignment="1">
      <alignment horizontal="center" vertical="center"/>
    </xf>
    <xf numFmtId="0" fontId="5" fillId="36" borderId="91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Border="1" applyAlignment="1">
      <alignment horizontal="left" vertical="center"/>
    </xf>
    <xf numFmtId="0" fontId="5" fillId="36" borderId="114" xfId="0" applyNumberFormat="1" applyFont="1" applyFill="1" applyBorder="1" applyAlignment="1">
      <alignment horizontal="center" vertical="center"/>
    </xf>
    <xf numFmtId="0" fontId="5" fillId="36" borderId="115" xfId="0" applyNumberFormat="1" applyFont="1" applyFill="1" applyBorder="1" applyAlignment="1">
      <alignment horizontal="left" vertical="center"/>
    </xf>
    <xf numFmtId="0" fontId="5" fillId="36" borderId="116" xfId="0" applyNumberFormat="1" applyFont="1" applyFill="1" applyBorder="1" applyAlignment="1">
      <alignment horizontal="left" vertical="center"/>
    </xf>
    <xf numFmtId="0" fontId="5" fillId="36" borderId="117" xfId="0" applyNumberFormat="1" applyFont="1" applyFill="1" applyBorder="1" applyAlignment="1">
      <alignment horizontal="left" vertical="center"/>
    </xf>
    <xf numFmtId="0" fontId="5" fillId="36" borderId="118" xfId="0" applyNumberFormat="1" applyFont="1" applyFill="1" applyBorder="1" applyAlignment="1">
      <alignment horizontal="left" vertical="center"/>
    </xf>
    <xf numFmtId="0" fontId="5" fillId="36" borderId="119" xfId="0" applyNumberFormat="1" applyFont="1" applyFill="1" applyBorder="1" applyAlignment="1">
      <alignment horizontal="center" vertical="center"/>
    </xf>
    <xf numFmtId="0" fontId="5" fillId="36" borderId="92" xfId="0" applyNumberFormat="1" applyFont="1" applyFill="1" applyBorder="1" applyAlignment="1">
      <alignment horizontal="center" vertical="center"/>
    </xf>
    <xf numFmtId="0" fontId="5" fillId="36" borderId="120" xfId="0" applyNumberFormat="1" applyFont="1" applyFill="1" applyBorder="1" applyAlignment="1">
      <alignment horizontal="left" vertical="center"/>
    </xf>
    <xf numFmtId="0" fontId="5" fillId="36" borderId="77" xfId="0" applyNumberFormat="1" applyFont="1" applyFill="1" applyBorder="1" applyAlignment="1">
      <alignment horizontal="left" vertical="center"/>
    </xf>
    <xf numFmtId="0" fontId="5" fillId="36" borderId="0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Border="1" applyAlignment="1">
      <alignment horizontal="center" vertical="center" wrapText="1"/>
    </xf>
    <xf numFmtId="0" fontId="75" fillId="37" borderId="0" xfId="0" applyNumberFormat="1" applyFont="1" applyFill="1" applyBorder="1" applyAlignment="1">
      <alignment horizontal="center" vertical="center"/>
    </xf>
    <xf numFmtId="0" fontId="5" fillId="37" borderId="0" xfId="61" applyNumberFormat="1" applyFont="1" applyFill="1" applyBorder="1" applyAlignment="1">
      <alignment horizontal="center" wrapText="1"/>
      <protection/>
    </xf>
    <xf numFmtId="0" fontId="5" fillId="37" borderId="0" xfId="61" applyNumberFormat="1" applyFont="1" applyFill="1" applyBorder="1" applyAlignment="1">
      <alignment horizontal="center"/>
      <protection/>
    </xf>
    <xf numFmtId="0" fontId="5" fillId="37" borderId="0" xfId="61" applyNumberFormat="1" applyFont="1" applyFill="1" applyBorder="1" applyAlignment="1">
      <alignment horizontal="left" vertical="center" wrapText="1"/>
      <protection/>
    </xf>
    <xf numFmtId="0" fontId="5" fillId="38" borderId="0" xfId="0" applyNumberFormat="1" applyFont="1" applyFill="1" applyBorder="1" applyAlignment="1">
      <alignment horizontal="center" vertical="center"/>
    </xf>
    <xf numFmtId="0" fontId="5" fillId="37" borderId="0" xfId="61" applyNumberFormat="1" applyFont="1" applyFill="1" applyBorder="1" applyAlignment="1">
      <alignment horizontal="center" vertical="center" wrapText="1"/>
      <protection/>
    </xf>
    <xf numFmtId="0" fontId="5" fillId="37" borderId="0" xfId="61" applyNumberFormat="1" applyFont="1" applyFill="1" applyBorder="1" applyAlignment="1">
      <alignment horizontal="center" vertical="center"/>
      <protection/>
    </xf>
    <xf numFmtId="0" fontId="5" fillId="36" borderId="114" xfId="0" applyNumberFormat="1" applyFont="1" applyFill="1" applyBorder="1" applyAlignment="1">
      <alignment horizontal="center" vertical="center" wrapText="1"/>
    </xf>
    <xf numFmtId="0" fontId="5" fillId="36" borderId="91" xfId="0" applyNumberFormat="1" applyFont="1" applyFill="1" applyBorder="1" applyAlignment="1">
      <alignment horizontal="center" vertical="center" wrapText="1"/>
    </xf>
    <xf numFmtId="0" fontId="5" fillId="37" borderId="89" xfId="61" applyNumberFormat="1" applyFont="1" applyFill="1" applyBorder="1" applyAlignment="1">
      <alignment horizontal="center" vertical="center" wrapText="1"/>
      <protection/>
    </xf>
    <xf numFmtId="0" fontId="5" fillId="37" borderId="64" xfId="61" applyNumberFormat="1" applyFont="1" applyFill="1" applyBorder="1" applyAlignment="1">
      <alignment horizontal="center" vertical="center"/>
      <protection/>
    </xf>
    <xf numFmtId="0" fontId="5" fillId="37" borderId="121" xfId="61" applyNumberFormat="1" applyFont="1" applyFill="1" applyBorder="1" applyAlignment="1">
      <alignment horizontal="left" vertical="center" wrapText="1"/>
      <protection/>
    </xf>
    <xf numFmtId="0" fontId="5" fillId="37" borderId="101" xfId="61" applyNumberFormat="1" applyFont="1" applyFill="1" applyBorder="1" applyAlignment="1">
      <alignment horizontal="left" vertical="center" wrapText="1"/>
      <protection/>
    </xf>
    <xf numFmtId="0" fontId="75" fillId="37" borderId="90" xfId="0" applyNumberFormat="1" applyFont="1" applyFill="1" applyBorder="1" applyAlignment="1">
      <alignment horizontal="center" vertical="center"/>
    </xf>
    <xf numFmtId="0" fontId="75" fillId="37" borderId="87" xfId="0" applyNumberFormat="1" applyFont="1" applyFill="1" applyBorder="1" applyAlignment="1">
      <alignment horizontal="center" vertical="center"/>
    </xf>
    <xf numFmtId="0" fontId="5" fillId="37" borderId="64" xfId="61" applyNumberFormat="1" applyFont="1" applyFill="1" applyBorder="1" applyAlignment="1">
      <alignment horizontal="center" wrapText="1"/>
      <protection/>
    </xf>
    <xf numFmtId="0" fontId="5" fillId="37" borderId="64" xfId="61" applyNumberFormat="1" applyFont="1" applyFill="1" applyBorder="1" applyAlignment="1">
      <alignment horizontal="center"/>
      <protection/>
    </xf>
    <xf numFmtId="172" fontId="12" fillId="0" borderId="0" xfId="0" applyNumberFormat="1" applyFont="1" applyFill="1" applyAlignment="1">
      <alignment vertical="center" wrapText="1"/>
    </xf>
    <xf numFmtId="0" fontId="5" fillId="38" borderId="87" xfId="0" applyNumberFormat="1" applyFont="1" applyFill="1" applyBorder="1" applyAlignment="1">
      <alignment horizontal="center" vertical="center"/>
    </xf>
    <xf numFmtId="0" fontId="21" fillId="9" borderId="122" xfId="0" applyFont="1" applyFill="1" applyBorder="1" applyAlignment="1">
      <alignment horizontal="center" vertical="center" wrapText="1"/>
    </xf>
    <xf numFmtId="0" fontId="5" fillId="36" borderId="123" xfId="0" applyNumberFormat="1" applyFont="1" applyFill="1" applyBorder="1" applyAlignment="1">
      <alignment horizontal="left" vertical="center"/>
    </xf>
    <xf numFmtId="0" fontId="5" fillId="36" borderId="124" xfId="0" applyNumberFormat="1" applyFont="1" applyFill="1" applyBorder="1" applyAlignment="1">
      <alignment horizontal="left" vertical="center"/>
    </xf>
    <xf numFmtId="0" fontId="5" fillId="36" borderId="125" xfId="0" applyNumberFormat="1" applyFont="1" applyFill="1" applyBorder="1" applyAlignment="1">
      <alignment horizontal="center" vertical="center"/>
    </xf>
    <xf numFmtId="0" fontId="5" fillId="36" borderId="126" xfId="0" applyNumberFormat="1" applyFont="1" applyFill="1" applyBorder="1" applyAlignment="1">
      <alignment horizontal="center" vertical="center"/>
    </xf>
    <xf numFmtId="0" fontId="75" fillId="36" borderId="101" xfId="61" applyNumberFormat="1" applyFont="1" applyFill="1" applyBorder="1" applyAlignment="1">
      <alignment horizontal="left" vertical="center"/>
      <protection/>
    </xf>
    <xf numFmtId="0" fontId="5" fillId="36" borderId="127" xfId="0" applyNumberFormat="1" applyFont="1" applyFill="1" applyBorder="1" applyAlignment="1">
      <alignment horizontal="center" vertical="center"/>
    </xf>
    <xf numFmtId="0" fontId="5" fillId="36" borderId="128" xfId="0" applyNumberFormat="1" applyFont="1" applyFill="1" applyBorder="1" applyAlignment="1">
      <alignment horizontal="center" vertical="center"/>
    </xf>
    <xf numFmtId="0" fontId="5" fillId="36" borderId="129" xfId="0" applyNumberFormat="1" applyFont="1" applyFill="1" applyBorder="1" applyAlignment="1">
      <alignment horizontal="left" vertical="center"/>
    </xf>
    <xf numFmtId="0" fontId="5" fillId="36" borderId="64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75" fillId="36" borderId="89" xfId="0" applyNumberFormat="1" applyFont="1" applyFill="1" applyBorder="1" applyAlignment="1">
      <alignment horizontal="center" vertical="center" wrapText="1"/>
    </xf>
    <xf numFmtId="0" fontId="75" fillId="36" borderId="64" xfId="0" applyNumberFormat="1" applyFont="1" applyFill="1" applyBorder="1" applyAlignment="1">
      <alignment horizontal="center" vertical="center" wrapText="1"/>
    </xf>
    <xf numFmtId="0" fontId="75" fillId="36" borderId="121" xfId="0" applyNumberFormat="1" applyFont="1" applyFill="1" applyBorder="1" applyAlignment="1">
      <alignment horizontal="left" vertical="center"/>
    </xf>
    <xf numFmtId="0" fontId="75" fillId="36" borderId="101" xfId="0" applyNumberFormat="1" applyFont="1" applyFill="1" applyBorder="1" applyAlignment="1">
      <alignment horizontal="left" vertical="center"/>
    </xf>
    <xf numFmtId="0" fontId="75" fillId="36" borderId="90" xfId="0" applyNumberFormat="1" applyFont="1" applyFill="1" applyBorder="1" applyAlignment="1">
      <alignment horizontal="center" vertical="center"/>
    </xf>
    <xf numFmtId="0" fontId="75" fillId="36" borderId="87" xfId="0" applyNumberFormat="1" applyFont="1" applyFill="1" applyBorder="1" applyAlignment="1">
      <alignment horizontal="center" vertical="center"/>
    </xf>
    <xf numFmtId="0" fontId="5" fillId="36" borderId="130" xfId="0" applyNumberFormat="1" applyFont="1" applyFill="1" applyBorder="1" applyAlignment="1">
      <alignment horizontal="center" vertical="center"/>
    </xf>
    <xf numFmtId="0" fontId="5" fillId="36" borderId="131" xfId="0" applyNumberFormat="1" applyFont="1" applyFill="1" applyBorder="1" applyAlignment="1">
      <alignment horizontal="center" vertical="center"/>
    </xf>
    <xf numFmtId="0" fontId="5" fillId="36" borderId="132" xfId="0" applyNumberFormat="1" applyFont="1" applyFill="1" applyBorder="1" applyAlignment="1">
      <alignment horizontal="center"/>
    </xf>
    <xf numFmtId="0" fontId="5" fillId="36" borderId="78" xfId="0" applyNumberFormat="1" applyFont="1" applyFill="1" applyBorder="1" applyAlignment="1">
      <alignment horizontal="center"/>
    </xf>
    <xf numFmtId="0" fontId="5" fillId="38" borderId="64" xfId="0" applyNumberFormat="1" applyFont="1" applyFill="1" applyBorder="1" applyAlignment="1">
      <alignment horizontal="center" vertical="center"/>
    </xf>
    <xf numFmtId="0" fontId="5" fillId="38" borderId="101" xfId="0" applyNumberFormat="1" applyFont="1" applyFill="1" applyBorder="1" applyAlignment="1">
      <alignment horizontal="left" vertical="center"/>
    </xf>
    <xf numFmtId="0" fontId="5" fillId="36" borderId="64" xfId="0" applyNumberFormat="1" applyFont="1" applyFill="1" applyBorder="1" applyAlignment="1">
      <alignment horizontal="center" vertical="center" wrapText="1"/>
    </xf>
    <xf numFmtId="0" fontId="5" fillId="36" borderId="103" xfId="0" applyNumberFormat="1" applyFont="1" applyFill="1" applyBorder="1" applyAlignment="1">
      <alignment horizontal="center" wrapText="1"/>
    </xf>
    <xf numFmtId="0" fontId="5" fillId="36" borderId="89" xfId="0" applyNumberFormat="1" applyFont="1" applyFill="1" applyBorder="1" applyAlignment="1">
      <alignment horizontal="center" vertical="center" wrapText="1"/>
    </xf>
    <xf numFmtId="0" fontId="5" fillId="36" borderId="121" xfId="0" applyNumberFormat="1" applyFont="1" applyFill="1" applyBorder="1" applyAlignment="1">
      <alignment horizontal="left" vertical="center"/>
    </xf>
    <xf numFmtId="0" fontId="5" fillId="36" borderId="90" xfId="0" applyNumberFormat="1" applyFont="1" applyFill="1" applyBorder="1" applyAlignment="1">
      <alignment horizontal="center" vertical="center"/>
    </xf>
    <xf numFmtId="0" fontId="5" fillId="36" borderId="133" xfId="0" applyNumberFormat="1" applyFont="1" applyFill="1" applyBorder="1" applyAlignment="1">
      <alignment horizontal="left" vertical="center"/>
    </xf>
    <xf numFmtId="0" fontId="5" fillId="36" borderId="91" xfId="0" applyNumberFormat="1" applyFont="1" applyFill="1" applyBorder="1" applyAlignment="1">
      <alignment horizontal="center" wrapText="1"/>
    </xf>
    <xf numFmtId="0" fontId="5" fillId="38" borderId="64" xfId="0" applyNumberFormat="1" applyFont="1" applyFill="1" applyBorder="1" applyAlignment="1">
      <alignment horizontal="center" wrapText="1"/>
    </xf>
    <xf numFmtId="0" fontId="5" fillId="38" borderId="114" xfId="0" applyNumberFormat="1" applyFont="1" applyFill="1" applyBorder="1" applyAlignment="1">
      <alignment horizontal="center" wrapText="1"/>
    </xf>
    <xf numFmtId="0" fontId="5" fillId="38" borderId="133" xfId="0" applyNumberFormat="1" applyFont="1" applyFill="1" applyBorder="1" applyAlignment="1">
      <alignment horizontal="left" vertical="center"/>
    </xf>
    <xf numFmtId="0" fontId="21" fillId="35" borderId="122" xfId="0" applyFont="1" applyFill="1" applyBorder="1" applyAlignment="1">
      <alignment horizontal="center" vertical="center" wrapText="1"/>
    </xf>
    <xf numFmtId="0" fontId="5" fillId="38" borderId="119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19050</xdr:rowOff>
    </xdr:from>
    <xdr:to>
      <xdr:col>13</xdr:col>
      <xdr:colOff>1628775</xdr:colOff>
      <xdr:row>2</xdr:row>
      <xdr:rowOff>9525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0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104775</xdr:rowOff>
    </xdr:from>
    <xdr:to>
      <xdr:col>23</xdr:col>
      <xdr:colOff>495300</xdr:colOff>
      <xdr:row>5</xdr:row>
      <xdr:rowOff>76200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11153775" y="104775"/>
          <a:ext cx="29622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-02-2019
</a:t>
          </a:r>
        </a:p>
      </xdr:txBody>
    </xdr:sp>
    <xdr:clientData/>
  </xdr:twoCellAnchor>
  <xdr:twoCellAnchor>
    <xdr:from>
      <xdr:col>13</xdr:col>
      <xdr:colOff>0</xdr:colOff>
      <xdr:row>0</xdr:row>
      <xdr:rowOff>19050</xdr:rowOff>
    </xdr:from>
    <xdr:to>
      <xdr:col>13</xdr:col>
      <xdr:colOff>1628775</xdr:colOff>
      <xdr:row>2</xdr:row>
      <xdr:rowOff>9525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0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3</xdr:col>
      <xdr:colOff>733425</xdr:colOff>
      <xdr:row>23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8286750"/>
          <a:ext cx="38004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</a:p>
      </xdr:txBody>
    </xdr:sp>
    <xdr:clientData/>
  </xdr:twoCellAnchor>
  <xdr:twoCellAnchor>
    <xdr:from>
      <xdr:col>0</xdr:col>
      <xdr:colOff>342900</xdr:colOff>
      <xdr:row>24</xdr:row>
      <xdr:rowOff>0</xdr:rowOff>
    </xdr:from>
    <xdr:to>
      <xdr:col>4</xdr:col>
      <xdr:colOff>790575</xdr:colOff>
      <xdr:row>31</xdr:row>
      <xdr:rowOff>85725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42900" y="9763125"/>
          <a:ext cx="4600575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Management and Administracion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79 342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133350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</xdr:row>
      <xdr:rowOff>9525</xdr:rowOff>
    </xdr:from>
    <xdr:to>
      <xdr:col>3</xdr:col>
      <xdr:colOff>733425</xdr:colOff>
      <xdr:row>25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9486900"/>
          <a:ext cx="38004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</a:p>
      </xdr:txBody>
    </xdr:sp>
    <xdr:clientData/>
  </xdr:twoCellAnchor>
  <xdr:twoCellAnchor>
    <xdr:from>
      <xdr:col>0</xdr:col>
      <xdr:colOff>342900</xdr:colOff>
      <xdr:row>26</xdr:row>
      <xdr:rowOff>0</xdr:rowOff>
    </xdr:from>
    <xdr:to>
      <xdr:col>4</xdr:col>
      <xdr:colOff>638175</xdr:colOff>
      <xdr:row>33</xdr:row>
      <xdr:rowOff>85725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42900" y="10658475"/>
          <a:ext cx="44481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Head of Career centre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AURYLAIT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dovile.aurylaitee@akolegija.lt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(614) 58 607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133350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76400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11</xdr:col>
      <xdr:colOff>438150</xdr:colOff>
      <xdr:row>6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125325" y="161925"/>
          <a:ext cx="31908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20</xdr:row>
      <xdr:rowOff>9525</xdr:rowOff>
    </xdr:from>
    <xdr:to>
      <xdr:col>3</xdr:col>
      <xdr:colOff>733425</xdr:colOff>
      <xdr:row>25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382905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20</xdr:row>
      <xdr:rowOff>85725</xdr:rowOff>
    </xdr:from>
    <xdr:to>
      <xdr:col>6</xdr:col>
      <xdr:colOff>1685925</xdr:colOff>
      <xdr:row>26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390525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238125</xdr:colOff>
      <xdr:row>26</xdr:row>
      <xdr:rowOff>66675</xdr:rowOff>
    </xdr:from>
    <xdr:to>
      <xdr:col>4</xdr:col>
      <xdr:colOff>28575</xdr:colOff>
      <xdr:row>33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38125" y="4857750"/>
          <a:ext cx="39433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76400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</xdr:row>
      <xdr:rowOff>85725</xdr:rowOff>
    </xdr:from>
    <xdr:to>
      <xdr:col>11</xdr:col>
      <xdr:colOff>733425</xdr:colOff>
      <xdr:row>5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430125" y="247650"/>
          <a:ext cx="3181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
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20</xdr:row>
      <xdr:rowOff>9525</xdr:rowOff>
    </xdr:from>
    <xdr:to>
      <xdr:col>3</xdr:col>
      <xdr:colOff>733425</xdr:colOff>
      <xdr:row>25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382905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20</xdr:row>
      <xdr:rowOff>85725</xdr:rowOff>
    </xdr:from>
    <xdr:to>
      <xdr:col>6</xdr:col>
      <xdr:colOff>1685925</xdr:colOff>
      <xdr:row>26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390525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190500</xdr:colOff>
      <xdr:row>27</xdr:row>
      <xdr:rowOff>95250</xdr:rowOff>
    </xdr:from>
    <xdr:to>
      <xdr:col>3</xdr:col>
      <xdr:colOff>762000</xdr:colOff>
      <xdr:row>35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90500" y="5048250"/>
          <a:ext cx="39528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5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6897350" y="38100"/>
          <a:ext cx="2524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1</xdr:row>
      <xdr:rowOff>28575</xdr:rowOff>
    </xdr:from>
    <xdr:to>
      <xdr:col>11</xdr:col>
      <xdr:colOff>571500</xdr:colOff>
      <xdr:row>6</xdr:row>
      <xdr:rowOff>161925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649200" y="190500"/>
          <a:ext cx="29337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1</xdr:row>
      <xdr:rowOff>95250</xdr:rowOff>
    </xdr:from>
    <xdr:to>
      <xdr:col>6</xdr:col>
      <xdr:colOff>1876425</xdr:colOff>
      <xdr:row>2</xdr:row>
      <xdr:rowOff>238125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57175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22</xdr:row>
      <xdr:rowOff>9525</xdr:rowOff>
    </xdr:from>
    <xdr:to>
      <xdr:col>3</xdr:col>
      <xdr:colOff>733425</xdr:colOff>
      <xdr:row>27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14325" y="468630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22</xdr:row>
      <xdr:rowOff>85725</xdr:rowOff>
    </xdr:from>
    <xdr:to>
      <xdr:col>6</xdr:col>
      <xdr:colOff>1685925</xdr:colOff>
      <xdr:row>28</xdr:row>
      <xdr:rowOff>161925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248150" y="476250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257175</xdr:colOff>
      <xdr:row>26</xdr:row>
      <xdr:rowOff>66675</xdr:rowOff>
    </xdr:from>
    <xdr:to>
      <xdr:col>4</xdr:col>
      <xdr:colOff>47625</xdr:colOff>
      <xdr:row>33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57175" y="5391150"/>
          <a:ext cx="39433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85725</xdr:rowOff>
    </xdr:from>
    <xdr:to>
      <xdr:col>11</xdr:col>
      <xdr:colOff>733425</xdr:colOff>
      <xdr:row>5</xdr:row>
      <xdr:rowOff>200025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2087225" y="85725"/>
          <a:ext cx="3286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238125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95250"/>
          <a:ext cx="1857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18</xdr:row>
      <xdr:rowOff>9525</xdr:rowOff>
    </xdr:from>
    <xdr:to>
      <xdr:col>3</xdr:col>
      <xdr:colOff>733425</xdr:colOff>
      <xdr:row>23</xdr:row>
      <xdr:rowOff>152400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314325" y="3962400"/>
          <a:ext cx="38004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GRETA RAULIČKYTĖ</a:t>
          </a:r>
        </a:p>
      </xdr:txBody>
    </xdr:sp>
    <xdr:clientData/>
  </xdr:twoCellAnchor>
  <xdr:twoCellAnchor>
    <xdr:from>
      <xdr:col>4</xdr:col>
      <xdr:colOff>95250</xdr:colOff>
      <xdr:row>18</xdr:row>
      <xdr:rowOff>85725</xdr:rowOff>
    </xdr:from>
    <xdr:to>
      <xdr:col>6</xdr:col>
      <xdr:colOff>1685925</xdr:colOff>
      <xdr:row>24</xdr:row>
      <xdr:rowOff>161925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4248150" y="4038600"/>
          <a:ext cx="44100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LINA KANKEVIČIENĖ</a:t>
          </a:r>
        </a:p>
      </xdr:txBody>
    </xdr:sp>
    <xdr:clientData/>
  </xdr:twoCellAnchor>
  <xdr:twoCellAnchor>
    <xdr:from>
      <xdr:col>0</xdr:col>
      <xdr:colOff>190500</xdr:colOff>
      <xdr:row>25</xdr:row>
      <xdr:rowOff>95250</xdr:rowOff>
    </xdr:from>
    <xdr:to>
      <xdr:col>3</xdr:col>
      <xdr:colOff>762000</xdr:colOff>
      <xdr:row>33</xdr:row>
      <xdr:rowOff>28575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190500" y="5181600"/>
          <a:ext cx="39528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RASA BALYNIENĖ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65 013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85725</xdr:rowOff>
    </xdr:from>
    <xdr:to>
      <xdr:col>11</xdr:col>
      <xdr:colOff>733425</xdr:colOff>
      <xdr:row>5</xdr:row>
      <xdr:rowOff>200025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430125" y="85725"/>
          <a:ext cx="33147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JURGITA MERKEVIČIENĖ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2</xdr:row>
      <xdr:rowOff>47625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95250</xdr:rowOff>
    </xdr:from>
    <xdr:to>
      <xdr:col>6</xdr:col>
      <xdr:colOff>2047875</xdr:colOff>
      <xdr:row>2</xdr:row>
      <xdr:rowOff>47625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202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3</xdr:col>
      <xdr:colOff>733425</xdr:colOff>
      <xdr:row>23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8743950"/>
          <a:ext cx="38004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</a:p>
      </xdr:txBody>
    </xdr:sp>
    <xdr:clientData/>
  </xdr:twoCellAnchor>
  <xdr:twoCellAnchor>
    <xdr:from>
      <xdr:col>0</xdr:col>
      <xdr:colOff>314325</xdr:colOff>
      <xdr:row>25</xdr:row>
      <xdr:rowOff>0</xdr:rowOff>
    </xdr:from>
    <xdr:to>
      <xdr:col>4</xdr:col>
      <xdr:colOff>514350</xdr:colOff>
      <xdr:row>32</xdr:row>
      <xdr:rowOff>95250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14325" y="10267950"/>
          <a:ext cx="43529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Head of Career centre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AURYLAIT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dovile.aurylaitee@akolegija.lt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(614) 58 607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133350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3</xdr:col>
      <xdr:colOff>733425</xdr:colOff>
      <xdr:row>23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14325" y="9344025"/>
          <a:ext cx="38004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Students President
</a:t>
          </a:r>
        </a:p>
      </xdr:txBody>
    </xdr:sp>
    <xdr:clientData/>
  </xdr:twoCellAnchor>
  <xdr:twoCellAnchor>
    <xdr:from>
      <xdr:col>0</xdr:col>
      <xdr:colOff>314325</xdr:colOff>
      <xdr:row>24</xdr:row>
      <xdr:rowOff>161925</xdr:rowOff>
    </xdr:from>
    <xdr:to>
      <xdr:col>4</xdr:col>
      <xdr:colOff>809625</xdr:colOff>
      <xdr:row>34</xdr:row>
      <xdr:rowOff>76200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14325" y="10639425"/>
          <a:ext cx="464820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Head of Career centre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AURYLAIT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Ė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dovile.aurylaitee@akolegija.lt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(614) 58 607</a:t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1876425</xdr:colOff>
      <xdr:row>1</xdr:row>
      <xdr:rowOff>133350</xdr:rowOff>
    </xdr:to>
    <xdr:pic>
      <xdr:nvPicPr>
        <xdr:cNvPr id="3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95250"/>
          <a:ext cx="1857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Zeros="0" view="pageBreakPreview" zoomScale="80" zoomScaleNormal="80" zoomScaleSheetLayoutView="80" zoomScalePageLayoutView="0" workbookViewId="0" topLeftCell="A31">
      <selection activeCell="T36" sqref="T36"/>
    </sheetView>
  </sheetViews>
  <sheetFormatPr defaultColWidth="9.140625" defaultRowHeight="12.75" outlineLevelRow="1" outlineLevelCol="1"/>
  <cols>
    <col min="1" max="1" width="3.28125" style="1" customWidth="1"/>
    <col min="2" max="2" width="8.00390625" style="1" customWidth="1"/>
    <col min="3" max="3" width="10.140625" style="1" customWidth="1"/>
    <col min="4" max="4" width="0.5625" style="1" customWidth="1" outlineLevel="1"/>
    <col min="5" max="6" width="0" style="1" hidden="1" customWidth="1" outlineLevel="1"/>
    <col min="7" max="7" width="0" style="2" hidden="1" customWidth="1" outlineLevel="1"/>
    <col min="8" max="8" width="0" style="1" hidden="1" customWidth="1" outlineLevel="1"/>
    <col min="9" max="9" width="0" style="3" hidden="1" customWidth="1" outlineLevel="1"/>
    <col min="10" max="10" width="0" style="1" hidden="1" customWidth="1" outlineLevel="1"/>
    <col min="11" max="11" width="0" style="3" hidden="1" customWidth="1" outlineLevel="1"/>
    <col min="12" max="13" width="0" style="1" hidden="1" customWidth="1" outlineLevel="1"/>
    <col min="14" max="14" width="26.421875" style="1" customWidth="1" outlineLevel="1"/>
    <col min="15" max="15" width="7.140625" style="1" customWidth="1" outlineLevel="1"/>
    <col min="16" max="16" width="28.00390625" style="1" customWidth="1" outlineLevel="1"/>
    <col min="17" max="17" width="7.8515625" style="1" customWidth="1" outlineLevel="1"/>
    <col min="18" max="18" width="28.8515625" style="3" customWidth="1" outlineLevel="1"/>
    <col min="19" max="19" width="8.00390625" style="3" customWidth="1" outlineLevel="1"/>
    <col min="20" max="20" width="31.8515625" style="1" customWidth="1" outlineLevel="1"/>
    <col min="21" max="21" width="7.140625" style="3" customWidth="1" outlineLevel="1"/>
    <col min="22" max="22" width="27.8515625" style="1" customWidth="1" outlineLevel="1"/>
    <col min="23" max="23" width="9.140625" style="4" customWidth="1" outlineLevel="1"/>
    <col min="24" max="16384" width="9.140625" style="1" customWidth="1"/>
  </cols>
  <sheetData>
    <row r="1" spans="7:21" ht="12.75">
      <c r="G1" s="5"/>
      <c r="I1" s="4"/>
      <c r="K1" s="4"/>
      <c r="R1" s="4"/>
      <c r="S1" s="4"/>
      <c r="U1" s="4"/>
    </row>
    <row r="2" spans="7:21" ht="12.75">
      <c r="G2" s="5"/>
      <c r="I2" s="4"/>
      <c r="K2" s="4"/>
      <c r="R2" s="4"/>
      <c r="S2" s="4"/>
      <c r="U2" s="4"/>
    </row>
    <row r="3" spans="2:23" ht="18.75">
      <c r="B3" s="6"/>
      <c r="C3" s="6"/>
      <c r="D3" s="6"/>
      <c r="E3" s="6"/>
      <c r="F3" s="6"/>
      <c r="G3" s="6"/>
      <c r="H3" s="6"/>
      <c r="I3" s="6"/>
      <c r="J3" s="7" t="s">
        <v>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1" ht="23.25">
      <c r="A4" s="8"/>
      <c r="B4" s="8"/>
      <c r="C4" s="8"/>
      <c r="D4" s="8"/>
      <c r="E4" s="8"/>
      <c r="F4" s="8"/>
      <c r="G4" s="8"/>
      <c r="H4" s="8"/>
      <c r="I4" s="8"/>
      <c r="J4" s="9" t="s">
        <v>1</v>
      </c>
      <c r="K4" s="8"/>
      <c r="L4" s="8"/>
      <c r="M4" s="8"/>
      <c r="N4" s="236"/>
      <c r="O4" s="237"/>
      <c r="P4" s="8"/>
      <c r="Q4" s="8"/>
      <c r="R4" s="9"/>
      <c r="S4" s="9"/>
      <c r="T4" s="8"/>
      <c r="U4" s="8"/>
    </row>
    <row r="5" spans="2:23" ht="15.75">
      <c r="B5" s="8"/>
      <c r="C5" s="8"/>
      <c r="D5" s="8"/>
      <c r="E5" s="8"/>
      <c r="F5" s="8"/>
      <c r="G5" s="8"/>
      <c r="H5" s="8"/>
      <c r="I5" s="8"/>
      <c r="J5" s="9" t="s">
        <v>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s="10" customFormat="1" ht="18.75">
      <c r="B6" s="8"/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2" ht="22.5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1"/>
      <c r="Q7" s="11"/>
      <c r="R7" s="11"/>
      <c r="S7" s="11"/>
      <c r="T7" s="11"/>
      <c r="U7" s="11" t="s">
        <v>3</v>
      </c>
      <c r="V7" s="11"/>
    </row>
    <row r="8" spans="1:23" ht="19.5" customHeight="1" thickBot="1">
      <c r="A8" s="13" t="s">
        <v>4</v>
      </c>
      <c r="B8" s="14" t="s">
        <v>5</v>
      </c>
      <c r="C8" s="15" t="s">
        <v>6</v>
      </c>
      <c r="D8" s="356"/>
      <c r="E8" s="356"/>
      <c r="F8" s="356"/>
      <c r="G8" s="356"/>
      <c r="H8" s="356"/>
      <c r="I8" s="356"/>
      <c r="J8" s="357"/>
      <c r="K8" s="357"/>
      <c r="L8" s="358"/>
      <c r="M8" s="358"/>
      <c r="N8" s="352" t="s">
        <v>45</v>
      </c>
      <c r="O8" s="352"/>
      <c r="P8" s="352" t="s">
        <v>48</v>
      </c>
      <c r="Q8" s="352"/>
      <c r="R8" s="353" t="s">
        <v>46</v>
      </c>
      <c r="S8" s="353"/>
      <c r="T8" s="354" t="s">
        <v>47</v>
      </c>
      <c r="U8" s="352"/>
      <c r="V8" s="355" t="s">
        <v>7</v>
      </c>
      <c r="W8" s="355"/>
    </row>
    <row r="9" spans="1:23" ht="76.5" customHeight="1" outlineLevel="1" thickBot="1">
      <c r="A9" s="349" t="s">
        <v>8</v>
      </c>
      <c r="B9" s="16" t="s">
        <v>9</v>
      </c>
      <c r="C9" s="17" t="s">
        <v>10</v>
      </c>
      <c r="D9" s="18"/>
      <c r="E9" s="19"/>
      <c r="F9" s="20"/>
      <c r="G9" s="21"/>
      <c r="H9" s="22"/>
      <c r="I9" s="23"/>
      <c r="J9" s="18"/>
      <c r="K9" s="19"/>
      <c r="L9" s="24"/>
      <c r="M9" s="25"/>
      <c r="N9" s="319"/>
      <c r="O9" s="320"/>
      <c r="P9" s="323" t="s">
        <v>61</v>
      </c>
      <c r="Q9" s="324" t="s">
        <v>55</v>
      </c>
      <c r="R9" s="323" t="s">
        <v>61</v>
      </c>
      <c r="S9" s="324" t="s">
        <v>55</v>
      </c>
      <c r="T9" s="20"/>
      <c r="U9" s="19"/>
      <c r="V9" s="323" t="s">
        <v>77</v>
      </c>
      <c r="W9" s="324" t="s">
        <v>55</v>
      </c>
    </row>
    <row r="10" spans="1:23" ht="90.75" customHeight="1" outlineLevel="1" thickBot="1">
      <c r="A10" s="349"/>
      <c r="B10" s="27" t="s">
        <v>11</v>
      </c>
      <c r="C10" s="28" t="s">
        <v>12</v>
      </c>
      <c r="D10" s="22"/>
      <c r="E10" s="29"/>
      <c r="F10" s="22"/>
      <c r="G10" s="29"/>
      <c r="H10" s="22"/>
      <c r="I10" s="29"/>
      <c r="J10" s="22"/>
      <c r="K10" s="29"/>
      <c r="L10" s="22"/>
      <c r="M10" s="23"/>
      <c r="N10" s="321"/>
      <c r="O10" s="322"/>
      <c r="P10" s="325" t="s">
        <v>61</v>
      </c>
      <c r="Q10" s="326" t="s">
        <v>55</v>
      </c>
      <c r="R10" s="325" t="s">
        <v>61</v>
      </c>
      <c r="S10" s="326" t="s">
        <v>55</v>
      </c>
      <c r="T10" s="20"/>
      <c r="U10" s="21"/>
      <c r="V10" s="325" t="s">
        <v>77</v>
      </c>
      <c r="W10" s="326" t="s">
        <v>55</v>
      </c>
    </row>
    <row r="11" spans="1:23" ht="16.5" outlineLevel="1" thickBot="1">
      <c r="A11" s="349"/>
      <c r="B11" s="27" t="s">
        <v>13</v>
      </c>
      <c r="C11" s="28" t="s">
        <v>14</v>
      </c>
      <c r="D11" s="32"/>
      <c r="E11" s="29"/>
      <c r="F11" s="33"/>
      <c r="G11" s="34"/>
      <c r="H11" s="32"/>
      <c r="I11" s="23"/>
      <c r="J11" s="32"/>
      <c r="K11" s="29"/>
      <c r="L11" s="35"/>
      <c r="M11" s="23"/>
      <c r="N11" s="36"/>
      <c r="O11" s="29"/>
      <c r="P11" s="37"/>
      <c r="Q11" s="38"/>
      <c r="R11" s="32"/>
      <c r="S11" s="29"/>
      <c r="T11" s="35"/>
      <c r="U11" s="29"/>
      <c r="V11" s="32"/>
      <c r="W11" s="31"/>
    </row>
    <row r="12" spans="1:23" ht="82.5" customHeight="1" outlineLevel="1" thickBot="1">
      <c r="A12" s="349"/>
      <c r="B12" s="27" t="s">
        <v>15</v>
      </c>
      <c r="C12" s="28" t="s">
        <v>16</v>
      </c>
      <c r="D12" s="39"/>
      <c r="E12" s="40"/>
      <c r="F12" s="41"/>
      <c r="G12" s="42"/>
      <c r="H12" s="20"/>
      <c r="I12" s="29"/>
      <c r="J12" s="20"/>
      <c r="K12" s="29"/>
      <c r="L12" s="20"/>
      <c r="M12" s="23"/>
      <c r="N12" s="323" t="s">
        <v>70</v>
      </c>
      <c r="O12" s="242" t="s">
        <v>72</v>
      </c>
      <c r="P12" s="323" t="s">
        <v>70</v>
      </c>
      <c r="Q12" s="242" t="s">
        <v>72</v>
      </c>
      <c r="R12" s="323" t="s">
        <v>70</v>
      </c>
      <c r="S12" s="242" t="s">
        <v>72</v>
      </c>
      <c r="T12" s="262"/>
      <c r="U12" s="243"/>
      <c r="V12" s="290" t="s">
        <v>76</v>
      </c>
      <c r="W12" s="342" t="s">
        <v>73</v>
      </c>
    </row>
    <row r="13" spans="1:23" ht="66" customHeight="1" outlineLevel="1" thickBot="1">
      <c r="A13" s="349"/>
      <c r="B13" s="44" t="s">
        <v>17</v>
      </c>
      <c r="C13" s="28" t="s">
        <v>18</v>
      </c>
      <c r="D13" s="39"/>
      <c r="E13" s="40"/>
      <c r="F13" s="20"/>
      <c r="G13" s="45"/>
      <c r="H13" s="20"/>
      <c r="I13" s="29"/>
      <c r="J13" s="20"/>
      <c r="K13" s="29"/>
      <c r="L13" s="20"/>
      <c r="M13" s="23"/>
      <c r="N13" s="325" t="s">
        <v>70</v>
      </c>
      <c r="O13" s="338" t="s">
        <v>72</v>
      </c>
      <c r="P13" s="325" t="s">
        <v>70</v>
      </c>
      <c r="Q13" s="338" t="s">
        <v>72</v>
      </c>
      <c r="R13" s="325" t="s">
        <v>71</v>
      </c>
      <c r="S13" s="338" t="s">
        <v>72</v>
      </c>
      <c r="T13" s="339"/>
      <c r="U13" s="340"/>
      <c r="V13" s="292" t="s">
        <v>76</v>
      </c>
      <c r="W13" s="341" t="s">
        <v>73</v>
      </c>
    </row>
    <row r="14" spans="1:23" ht="54.75" customHeight="1" outlineLevel="1" thickBot="1">
      <c r="A14" s="349"/>
      <c r="B14" s="46" t="s">
        <v>19</v>
      </c>
      <c r="C14" s="47" t="s">
        <v>20</v>
      </c>
      <c r="D14" s="20"/>
      <c r="E14" s="29"/>
      <c r="F14" s="20"/>
      <c r="G14" s="29"/>
      <c r="H14" s="20"/>
      <c r="I14" s="23"/>
      <c r="J14" s="36"/>
      <c r="K14" s="29"/>
      <c r="L14" s="43"/>
      <c r="M14" s="23"/>
      <c r="N14" s="297"/>
      <c r="O14" s="296"/>
      <c r="P14" s="297"/>
      <c r="Q14" s="296"/>
      <c r="R14" s="48"/>
      <c r="S14" s="29"/>
      <c r="T14" s="241"/>
      <c r="U14" s="250"/>
      <c r="V14" s="297"/>
      <c r="W14" s="296"/>
    </row>
    <row r="15" spans="1:23" ht="51.75" customHeight="1" outlineLevel="1" thickBot="1">
      <c r="A15" s="349"/>
      <c r="B15" s="51" t="s">
        <v>21</v>
      </c>
      <c r="C15" s="52" t="s">
        <v>22</v>
      </c>
      <c r="D15" s="53"/>
      <c r="E15" s="54"/>
      <c r="F15" s="53"/>
      <c r="G15" s="54"/>
      <c r="H15" s="53"/>
      <c r="I15" s="55"/>
      <c r="J15" s="53"/>
      <c r="K15" s="56"/>
      <c r="L15" s="57"/>
      <c r="M15" s="58"/>
      <c r="N15" s="309"/>
      <c r="O15" s="310"/>
      <c r="P15" s="297"/>
      <c r="Q15" s="296"/>
      <c r="R15" s="59"/>
      <c r="S15" s="60"/>
      <c r="T15" s="53"/>
      <c r="U15" s="56"/>
      <c r="V15" s="297"/>
      <c r="W15" s="296"/>
    </row>
    <row r="16" spans="1:23" ht="15.75" outlineLevel="1" thickBot="1">
      <c r="A16" s="61"/>
      <c r="B16" s="62"/>
      <c r="C16" s="62"/>
      <c r="D16" s="63"/>
      <c r="E16" s="63"/>
      <c r="F16" s="64"/>
      <c r="G16" s="65"/>
      <c r="H16" s="64"/>
      <c r="I16" s="66"/>
      <c r="J16" s="67"/>
      <c r="K16" s="68"/>
      <c r="L16" s="62"/>
      <c r="M16" s="62"/>
      <c r="N16" s="69"/>
      <c r="O16" s="69"/>
      <c r="P16" s="62"/>
      <c r="Q16" s="62"/>
      <c r="R16" s="64"/>
      <c r="S16" s="65"/>
      <c r="T16" s="67"/>
      <c r="U16" s="68"/>
      <c r="V16" s="70"/>
      <c r="W16" s="71"/>
    </row>
    <row r="17" spans="1:23" ht="56.25" customHeight="1" outlineLevel="1">
      <c r="A17" s="350" t="s">
        <v>23</v>
      </c>
      <c r="B17" s="72" t="s">
        <v>9</v>
      </c>
      <c r="C17" s="73" t="s">
        <v>10</v>
      </c>
      <c r="D17" s="18"/>
      <c r="E17" s="74"/>
      <c r="F17" s="75"/>
      <c r="G17" s="45"/>
      <c r="H17" s="22"/>
      <c r="I17" s="45"/>
      <c r="J17" s="18"/>
      <c r="K17" s="74"/>
      <c r="L17" s="24"/>
      <c r="M17" s="25"/>
      <c r="N17" s="36"/>
      <c r="O17" s="300"/>
      <c r="P17" s="36"/>
      <c r="Q17" s="300"/>
      <c r="R17" s="36"/>
      <c r="S17" s="300"/>
      <c r="T17" s="316"/>
      <c r="U17" s="317"/>
      <c r="V17" s="76"/>
      <c r="W17" s="77"/>
    </row>
    <row r="18" spans="1:23" ht="51.75" customHeight="1" outlineLevel="1">
      <c r="A18" s="350"/>
      <c r="B18" s="27" t="s">
        <v>11</v>
      </c>
      <c r="C18" s="78" t="s">
        <v>12</v>
      </c>
      <c r="D18" s="36"/>
      <c r="E18" s="29"/>
      <c r="F18" s="22"/>
      <c r="G18" s="29"/>
      <c r="H18" s="22"/>
      <c r="I18" s="29"/>
      <c r="J18" s="22"/>
      <c r="K18" s="29"/>
      <c r="L18" s="22"/>
      <c r="M18" s="23"/>
      <c r="N18" s="262" t="s">
        <v>69</v>
      </c>
      <c r="O18" s="29">
        <v>309</v>
      </c>
      <c r="P18" s="36" t="s">
        <v>69</v>
      </c>
      <c r="Q18" s="29">
        <v>309</v>
      </c>
      <c r="R18" s="36"/>
      <c r="S18" s="29"/>
      <c r="T18" s="316"/>
      <c r="U18" s="318"/>
      <c r="V18" s="262"/>
      <c r="W18" s="31"/>
    </row>
    <row r="19" spans="1:23" ht="11.25" customHeight="1" outlineLevel="1" thickBot="1">
      <c r="A19" s="350"/>
      <c r="B19" s="27" t="s">
        <v>13</v>
      </c>
      <c r="C19" s="78" t="s">
        <v>14</v>
      </c>
      <c r="D19" s="80"/>
      <c r="E19" s="28"/>
      <c r="F19" s="81"/>
      <c r="G19" s="29"/>
      <c r="H19" s="82"/>
      <c r="I19" s="83"/>
      <c r="J19" s="32"/>
      <c r="K19" s="50"/>
      <c r="L19" s="35"/>
      <c r="M19" s="23"/>
      <c r="N19" s="36"/>
      <c r="O19" s="29"/>
      <c r="P19" s="244"/>
      <c r="Q19" s="245"/>
      <c r="R19" s="246"/>
      <c r="S19" s="247"/>
      <c r="T19" s="248"/>
      <c r="U19" s="249"/>
      <c r="V19" s="22"/>
      <c r="W19" s="84"/>
    </row>
    <row r="20" spans="1:23" ht="67.5" customHeight="1" outlineLevel="1">
      <c r="A20" s="350"/>
      <c r="B20" s="27" t="s">
        <v>15</v>
      </c>
      <c r="C20" s="78" t="s">
        <v>16</v>
      </c>
      <c r="D20" s="22"/>
      <c r="E20" s="85"/>
      <c r="F20" s="22"/>
      <c r="G20" s="85"/>
      <c r="H20" s="22"/>
      <c r="I20" s="85"/>
      <c r="J20" s="22"/>
      <c r="K20" s="85"/>
      <c r="L20" s="22"/>
      <c r="M20" s="23"/>
      <c r="N20" s="20"/>
      <c r="O20" s="243"/>
      <c r="P20" s="20"/>
      <c r="Q20" s="243"/>
      <c r="R20" s="20"/>
      <c r="S20" s="243"/>
      <c r="T20" s="20"/>
      <c r="U20" s="31"/>
      <c r="V20" s="290" t="s">
        <v>74</v>
      </c>
      <c r="W20" s="291" t="s">
        <v>75</v>
      </c>
    </row>
    <row r="21" spans="1:23" ht="66.75" customHeight="1" outlineLevel="1">
      <c r="A21" s="350"/>
      <c r="B21" s="44" t="s">
        <v>17</v>
      </c>
      <c r="C21" s="78" t="s">
        <v>18</v>
      </c>
      <c r="D21" s="36"/>
      <c r="E21" s="29"/>
      <c r="F21" s="22"/>
      <c r="G21" s="45"/>
      <c r="H21" s="22"/>
      <c r="I21" s="45"/>
      <c r="J21" s="22"/>
      <c r="K21" s="45"/>
      <c r="L21" s="22"/>
      <c r="M21" s="45"/>
      <c r="N21" s="262"/>
      <c r="O21" s="243"/>
      <c r="P21" s="262"/>
      <c r="Q21" s="243"/>
      <c r="R21" s="262"/>
      <c r="S21" s="243"/>
      <c r="T21" s="262"/>
      <c r="U21" s="87"/>
      <c r="V21" s="20"/>
      <c r="W21" s="87"/>
    </row>
    <row r="22" spans="1:23" ht="61.5" customHeight="1" outlineLevel="1" thickBot="1">
      <c r="A22" s="350"/>
      <c r="B22" s="46" t="s">
        <v>19</v>
      </c>
      <c r="C22" s="73" t="s">
        <v>20</v>
      </c>
      <c r="D22" s="36"/>
      <c r="E22" s="29"/>
      <c r="F22" s="43"/>
      <c r="G22" s="23"/>
      <c r="H22" s="22"/>
      <c r="I22" s="23"/>
      <c r="J22" s="22"/>
      <c r="K22" s="29"/>
      <c r="L22" s="43"/>
      <c r="M22" s="23"/>
      <c r="N22" s="325" t="s">
        <v>78</v>
      </c>
      <c r="O22" s="343" t="s">
        <v>79</v>
      </c>
      <c r="P22" s="325" t="s">
        <v>78</v>
      </c>
      <c r="Q22" s="343" t="s">
        <v>79</v>
      </c>
      <c r="R22" s="325" t="s">
        <v>78</v>
      </c>
      <c r="S22" s="343" t="s">
        <v>79</v>
      </c>
      <c r="T22" s="20"/>
      <c r="U22" s="87"/>
      <c r="V22" s="297"/>
      <c r="W22" s="296"/>
    </row>
    <row r="23" spans="1:23" ht="60" customHeight="1" outlineLevel="1" thickBot="1">
      <c r="A23" s="350"/>
      <c r="B23" s="51" t="s">
        <v>21</v>
      </c>
      <c r="C23" s="88" t="s">
        <v>22</v>
      </c>
      <c r="D23" s="89"/>
      <c r="E23" s="52"/>
      <c r="F23" s="75"/>
      <c r="G23" s="29"/>
      <c r="H23" s="53"/>
      <c r="I23" s="90"/>
      <c r="J23" s="53"/>
      <c r="K23" s="56"/>
      <c r="L23" s="57"/>
      <c r="M23" s="58"/>
      <c r="N23" s="323" t="s">
        <v>78</v>
      </c>
      <c r="O23" s="296" t="s">
        <v>79</v>
      </c>
      <c r="P23" s="323" t="s">
        <v>78</v>
      </c>
      <c r="Q23" s="296" t="s">
        <v>79</v>
      </c>
      <c r="R23" s="323" t="s">
        <v>78</v>
      </c>
      <c r="S23" s="296" t="s">
        <v>79</v>
      </c>
      <c r="T23" s="93"/>
      <c r="U23" s="54"/>
      <c r="V23" s="297"/>
      <c r="W23" s="296"/>
    </row>
    <row r="24" spans="1:23" ht="15.75" outlineLevel="1" thickBot="1">
      <c r="A24" s="61"/>
      <c r="B24" s="62"/>
      <c r="C24" s="62"/>
      <c r="D24" s="94"/>
      <c r="E24" s="94"/>
      <c r="F24" s="64"/>
      <c r="G24" s="65"/>
      <c r="H24" s="64"/>
      <c r="I24" s="66"/>
      <c r="J24" s="67"/>
      <c r="K24" s="68"/>
      <c r="L24" s="62"/>
      <c r="M24" s="62"/>
      <c r="N24" s="69"/>
      <c r="O24" s="69"/>
      <c r="P24" s="63"/>
      <c r="Q24" s="63"/>
      <c r="R24" s="64"/>
      <c r="S24" s="65"/>
      <c r="T24" s="70"/>
      <c r="U24" s="95"/>
      <c r="V24" s="64"/>
      <c r="W24" s="96"/>
    </row>
    <row r="25" spans="1:23" ht="55.5" customHeight="1" outlineLevel="1">
      <c r="A25" s="350" t="s">
        <v>24</v>
      </c>
      <c r="B25" s="72" t="s">
        <v>9</v>
      </c>
      <c r="C25" s="47" t="s">
        <v>10</v>
      </c>
      <c r="D25" s="18"/>
      <c r="E25" s="74"/>
      <c r="F25" s="20"/>
      <c r="G25" s="21"/>
      <c r="H25" s="22"/>
      <c r="I25" s="23"/>
      <c r="J25" s="18"/>
      <c r="K25" s="19"/>
      <c r="L25" s="24"/>
      <c r="M25" s="97"/>
      <c r="N25" s="305"/>
      <c r="O25" s="313"/>
      <c r="P25" s="289"/>
      <c r="Q25" s="280"/>
      <c r="R25" s="20"/>
      <c r="S25" s="235"/>
      <c r="T25" s="279"/>
      <c r="U25" s="21"/>
      <c r="V25" s="290"/>
      <c r="W25" s="291"/>
    </row>
    <row r="26" spans="1:23" ht="60" customHeight="1" outlineLevel="1">
      <c r="A26" s="350"/>
      <c r="B26" s="27" t="s">
        <v>11</v>
      </c>
      <c r="C26" s="28" t="s">
        <v>12</v>
      </c>
      <c r="D26" s="22"/>
      <c r="E26" s="29"/>
      <c r="F26" s="20"/>
      <c r="G26" s="29"/>
      <c r="H26" s="20"/>
      <c r="I26" s="29"/>
      <c r="J26" s="20"/>
      <c r="K26" s="29"/>
      <c r="L26" s="20"/>
      <c r="M26" s="23"/>
      <c r="N26" s="311"/>
      <c r="O26" s="312"/>
      <c r="P26" s="20"/>
      <c r="Q26" s="281"/>
      <c r="R26" s="20"/>
      <c r="S26" s="100"/>
      <c r="T26" s="240"/>
      <c r="U26" s="100"/>
      <c r="V26" s="292"/>
      <c r="W26" s="293"/>
    </row>
    <row r="27" spans="1:23" ht="15.75" outlineLevel="1">
      <c r="A27" s="350"/>
      <c r="B27" s="27" t="s">
        <v>13</v>
      </c>
      <c r="C27" s="28" t="s">
        <v>14</v>
      </c>
      <c r="D27" s="32"/>
      <c r="E27" s="29"/>
      <c r="F27" s="82"/>
      <c r="G27" s="23"/>
      <c r="H27" s="32"/>
      <c r="I27" s="83"/>
      <c r="J27" s="32"/>
      <c r="K27" s="50"/>
      <c r="L27" s="35"/>
      <c r="M27" s="23"/>
      <c r="N27" s="32"/>
      <c r="O27" s="23"/>
      <c r="P27" s="282"/>
      <c r="Q27" s="283"/>
      <c r="R27" s="35"/>
      <c r="S27" s="29"/>
      <c r="T27" s="32"/>
      <c r="U27" s="29"/>
      <c r="V27" s="22"/>
      <c r="W27" s="84"/>
    </row>
    <row r="28" spans="1:23" ht="59.25" customHeight="1" outlineLevel="1">
      <c r="A28" s="350"/>
      <c r="B28" s="27" t="s">
        <v>15</v>
      </c>
      <c r="C28" s="28" t="s">
        <v>16</v>
      </c>
      <c r="D28" s="22"/>
      <c r="E28" s="45"/>
      <c r="F28" s="41"/>
      <c r="G28" s="21"/>
      <c r="H28" s="22"/>
      <c r="I28" s="45"/>
      <c r="J28" s="22"/>
      <c r="K28" s="85"/>
      <c r="L28" s="43"/>
      <c r="M28" s="99"/>
      <c r="N28" s="286"/>
      <c r="O28" s="31"/>
      <c r="P28" s="284"/>
      <c r="Q28" s="285"/>
      <c r="R28" s="286"/>
      <c r="S28" s="31"/>
      <c r="T28" s="241"/>
      <c r="U28" s="250"/>
      <c r="V28" s="314"/>
      <c r="W28" s="315"/>
    </row>
    <row r="29" spans="1:23" ht="51" customHeight="1" outlineLevel="1">
      <c r="A29" s="350"/>
      <c r="B29" s="44" t="s">
        <v>17</v>
      </c>
      <c r="C29" s="28" t="s">
        <v>18</v>
      </c>
      <c r="D29" s="22"/>
      <c r="E29" s="29"/>
      <c r="F29" s="22"/>
      <c r="G29" s="29"/>
      <c r="H29" s="22"/>
      <c r="I29" s="23"/>
      <c r="J29" s="22"/>
      <c r="K29" s="29"/>
      <c r="L29" s="75"/>
      <c r="M29" s="23"/>
      <c r="N29" s="344"/>
      <c r="O29" s="345"/>
      <c r="P29" s="284"/>
      <c r="Q29" s="285"/>
      <c r="R29" s="346"/>
      <c r="S29" s="242"/>
      <c r="T29" s="241"/>
      <c r="U29" s="250"/>
      <c r="V29" s="314"/>
      <c r="W29" s="315"/>
    </row>
    <row r="30" spans="1:23" ht="66.75" customHeight="1" outlineLevel="1">
      <c r="A30" s="350"/>
      <c r="B30" s="46" t="s">
        <v>19</v>
      </c>
      <c r="C30" s="47" t="s">
        <v>20</v>
      </c>
      <c r="D30" s="20"/>
      <c r="E30" s="29"/>
      <c r="F30" s="20"/>
      <c r="G30" s="29"/>
      <c r="H30" s="20"/>
      <c r="I30" s="29"/>
      <c r="J30" s="20"/>
      <c r="K30" s="29"/>
      <c r="L30" s="20"/>
      <c r="M30" s="23"/>
      <c r="N30" s="347" t="s">
        <v>80</v>
      </c>
      <c r="O30" s="348" t="s">
        <v>81</v>
      </c>
      <c r="P30" s="347" t="s">
        <v>82</v>
      </c>
      <c r="Q30" s="348" t="s">
        <v>81</v>
      </c>
      <c r="R30" s="347" t="s">
        <v>80</v>
      </c>
      <c r="S30" s="296" t="s">
        <v>81</v>
      </c>
      <c r="T30" s="20"/>
      <c r="U30" s="29"/>
      <c r="V30" s="20"/>
      <c r="W30" s="31"/>
    </row>
    <row r="31" spans="1:23" ht="70.5" customHeight="1" outlineLevel="1" thickBot="1">
      <c r="A31" s="350"/>
      <c r="B31" s="51" t="s">
        <v>21</v>
      </c>
      <c r="C31" s="52" t="s">
        <v>22</v>
      </c>
      <c r="D31" s="53"/>
      <c r="E31" s="54"/>
      <c r="F31" s="22"/>
      <c r="G31" s="23"/>
      <c r="H31" s="53"/>
      <c r="I31" s="90"/>
      <c r="J31" s="53"/>
      <c r="K31" s="54"/>
      <c r="L31" s="57"/>
      <c r="M31" s="58"/>
      <c r="N31" s="325" t="s">
        <v>80</v>
      </c>
      <c r="O31" s="343" t="s">
        <v>81</v>
      </c>
      <c r="P31" s="325" t="s">
        <v>83</v>
      </c>
      <c r="Q31" s="343" t="s">
        <v>81</v>
      </c>
      <c r="R31" s="325" t="s">
        <v>80</v>
      </c>
      <c r="S31" s="296" t="s">
        <v>81</v>
      </c>
      <c r="T31" s="30"/>
      <c r="U31" s="29"/>
      <c r="V31" s="20"/>
      <c r="W31" s="31"/>
    </row>
    <row r="32" spans="1:23" ht="15.75" outlineLevel="1" thickBot="1">
      <c r="A32" s="61"/>
      <c r="B32" s="62"/>
      <c r="C32" s="62"/>
      <c r="D32" s="62"/>
      <c r="E32" s="62"/>
      <c r="F32" s="64"/>
      <c r="G32" s="65"/>
      <c r="H32" s="64"/>
      <c r="I32" s="66"/>
      <c r="J32" s="67"/>
      <c r="K32" s="68"/>
      <c r="L32" s="63"/>
      <c r="M32" s="63"/>
      <c r="N32" s="69"/>
      <c r="O32" s="69"/>
      <c r="P32" s="69"/>
      <c r="Q32" s="69"/>
      <c r="R32" s="64"/>
      <c r="S32" s="65"/>
      <c r="T32" s="64"/>
      <c r="U32" s="66"/>
      <c r="V32" s="101"/>
      <c r="W32" s="102"/>
    </row>
    <row r="33" spans="1:23" ht="52.5" customHeight="1" outlineLevel="1">
      <c r="A33" s="350" t="s">
        <v>25</v>
      </c>
      <c r="B33" s="72" t="s">
        <v>9</v>
      </c>
      <c r="C33" s="47" t="s">
        <v>10</v>
      </c>
      <c r="D33" s="22"/>
      <c r="E33" s="45"/>
      <c r="F33" s="22"/>
      <c r="G33" s="45"/>
      <c r="H33" s="22"/>
      <c r="I33" s="45"/>
      <c r="J33" s="18"/>
      <c r="K33" s="97"/>
      <c r="L33" s="103"/>
      <c r="M33" s="104"/>
      <c r="N33" s="328"/>
      <c r="O33" s="333"/>
      <c r="P33" s="330"/>
      <c r="Q33" s="105"/>
      <c r="R33" s="43"/>
      <c r="S33" s="23"/>
      <c r="T33" s="39"/>
      <c r="U33" s="29"/>
      <c r="V33" s="259"/>
      <c r="W33" s="31"/>
    </row>
    <row r="34" spans="1:23" ht="45.75" customHeight="1" outlineLevel="1">
      <c r="A34" s="350"/>
      <c r="B34" s="27" t="s">
        <v>11</v>
      </c>
      <c r="C34" s="28" t="s">
        <v>12</v>
      </c>
      <c r="D34" s="22"/>
      <c r="E34" s="45"/>
      <c r="F34" s="36"/>
      <c r="G34" s="29"/>
      <c r="H34" s="36"/>
      <c r="I34" s="29"/>
      <c r="J34" s="36"/>
      <c r="K34" s="29"/>
      <c r="L34" s="36"/>
      <c r="M34" s="23"/>
      <c r="N34" s="334" t="s">
        <v>57</v>
      </c>
      <c r="O34" s="261" t="s">
        <v>56</v>
      </c>
      <c r="P34" s="260" t="s">
        <v>57</v>
      </c>
      <c r="Q34" s="261" t="s">
        <v>56</v>
      </c>
      <c r="R34" s="260" t="s">
        <v>57</v>
      </c>
      <c r="S34" s="261" t="s">
        <v>56</v>
      </c>
      <c r="T34" s="260" t="s">
        <v>57</v>
      </c>
      <c r="U34" s="261" t="s">
        <v>56</v>
      </c>
      <c r="V34" s="262"/>
      <c r="W34" s="31"/>
    </row>
    <row r="35" spans="1:23" ht="15.75" outlineLevel="1">
      <c r="A35" s="350"/>
      <c r="B35" s="27" t="s">
        <v>13</v>
      </c>
      <c r="C35" s="28" t="s">
        <v>14</v>
      </c>
      <c r="D35" s="32"/>
      <c r="E35" s="29"/>
      <c r="F35" s="32"/>
      <c r="G35" s="29"/>
      <c r="H35" s="22"/>
      <c r="I35" s="23"/>
      <c r="J35" s="32"/>
      <c r="K35" s="83"/>
      <c r="L35" s="32"/>
      <c r="M35" s="23"/>
      <c r="N35" s="282"/>
      <c r="O35" s="283"/>
      <c r="P35" s="49"/>
      <c r="Q35" s="79"/>
      <c r="R35" s="35"/>
      <c r="S35" s="29"/>
      <c r="T35" s="22"/>
      <c r="U35" s="50"/>
      <c r="V35" s="22"/>
      <c r="W35" s="84"/>
    </row>
    <row r="36" spans="1:23" ht="55.5" customHeight="1" outlineLevel="1">
      <c r="A36" s="350"/>
      <c r="B36" s="27" t="s">
        <v>15</v>
      </c>
      <c r="C36" s="28" t="s">
        <v>16</v>
      </c>
      <c r="D36" s="36"/>
      <c r="E36" s="29"/>
      <c r="F36" s="49"/>
      <c r="G36" s="29"/>
      <c r="H36" s="36"/>
      <c r="I36" s="23"/>
      <c r="J36" s="36"/>
      <c r="K36" s="23"/>
      <c r="L36" s="22"/>
      <c r="M36" s="106"/>
      <c r="N36" s="331" t="s">
        <v>84</v>
      </c>
      <c r="O36" s="335">
        <v>216</v>
      </c>
      <c r="P36" s="329"/>
      <c r="Q36" s="332"/>
      <c r="R36" s="331" t="s">
        <v>84</v>
      </c>
      <c r="S36" s="335">
        <v>216</v>
      </c>
      <c r="T36" s="239"/>
      <c r="U36" s="34"/>
      <c r="V36" s="20"/>
      <c r="W36" s="87"/>
    </row>
    <row r="37" spans="1:23" ht="48.75" customHeight="1" outlineLevel="1">
      <c r="A37" s="350"/>
      <c r="B37" s="44" t="s">
        <v>17</v>
      </c>
      <c r="C37" s="28" t="s">
        <v>18</v>
      </c>
      <c r="D37" s="36"/>
      <c r="E37" s="29"/>
      <c r="F37" s="22"/>
      <c r="G37" s="45"/>
      <c r="H37" s="22"/>
      <c r="I37" s="45"/>
      <c r="J37" s="22"/>
      <c r="K37" s="45"/>
      <c r="L37" s="22"/>
      <c r="M37" s="45"/>
      <c r="N37" s="287"/>
      <c r="O37" s="288"/>
      <c r="P37" s="43"/>
      <c r="Q37" s="87"/>
      <c r="R37" s="287"/>
      <c r="S37" s="288"/>
      <c r="T37" s="239"/>
      <c r="U37" s="34"/>
      <c r="V37" s="20"/>
      <c r="W37" s="87"/>
    </row>
    <row r="38" spans="1:23" ht="48" customHeight="1" outlineLevel="1">
      <c r="A38" s="350"/>
      <c r="B38" s="46" t="s">
        <v>19</v>
      </c>
      <c r="C38" s="47" t="s">
        <v>20</v>
      </c>
      <c r="D38" s="20"/>
      <c r="E38" s="29"/>
      <c r="F38" s="22"/>
      <c r="G38" s="45"/>
      <c r="H38" s="22"/>
      <c r="I38" s="45"/>
      <c r="J38" s="22"/>
      <c r="K38" s="45"/>
      <c r="L38" s="22"/>
      <c r="M38" s="45"/>
      <c r="N38" s="287"/>
      <c r="O38" s="301"/>
      <c r="P38" s="43"/>
      <c r="Q38" s="87"/>
      <c r="R38" s="287"/>
      <c r="S38" s="288"/>
      <c r="T38" s="20"/>
      <c r="U38" s="29"/>
      <c r="V38" s="20"/>
      <c r="W38" s="87"/>
    </row>
    <row r="39" spans="1:23" ht="16.5" outlineLevel="1" thickBot="1">
      <c r="A39" s="350"/>
      <c r="B39" s="51" t="s">
        <v>21</v>
      </c>
      <c r="C39" s="52" t="s">
        <v>22</v>
      </c>
      <c r="D39" s="53"/>
      <c r="E39" s="54"/>
      <c r="F39" s="53"/>
      <c r="G39" s="107"/>
      <c r="H39" s="53"/>
      <c r="I39" s="55"/>
      <c r="J39" s="53"/>
      <c r="K39" s="55"/>
      <c r="L39" s="53"/>
      <c r="M39" s="58"/>
      <c r="N39" s="336"/>
      <c r="O39" s="337"/>
      <c r="P39" s="108"/>
      <c r="Q39" s="54"/>
      <c r="R39" s="287"/>
      <c r="S39" s="288"/>
      <c r="T39" s="30"/>
      <c r="U39" s="29"/>
      <c r="V39" s="108"/>
      <c r="W39" s="54"/>
    </row>
    <row r="40" spans="1:23" s="111" customFormat="1" ht="15.75" outlineLevel="1" thickBot="1">
      <c r="A40" s="61"/>
      <c r="B40" s="62"/>
      <c r="C40" s="62"/>
      <c r="D40" s="62"/>
      <c r="E40" s="62"/>
      <c r="F40" s="64"/>
      <c r="G40" s="65"/>
      <c r="H40" s="64"/>
      <c r="I40" s="66"/>
      <c r="J40" s="67"/>
      <c r="K40" s="68"/>
      <c r="L40" s="94"/>
      <c r="M40" s="94"/>
      <c r="N40" s="69"/>
      <c r="O40" s="69"/>
      <c r="P40" s="94"/>
      <c r="Q40" s="94"/>
      <c r="R40" s="64"/>
      <c r="S40" s="65"/>
      <c r="T40" s="101"/>
      <c r="U40" s="109"/>
      <c r="V40" s="67"/>
      <c r="W40" s="110"/>
    </row>
    <row r="41" spans="1:23" s="111" customFormat="1" ht="42" customHeight="1" outlineLevel="1" thickBot="1">
      <c r="A41" s="351" t="s">
        <v>26</v>
      </c>
      <c r="B41" s="72" t="s">
        <v>9</v>
      </c>
      <c r="C41" s="47" t="s">
        <v>10</v>
      </c>
      <c r="D41" s="22"/>
      <c r="E41" s="45"/>
      <c r="F41" s="22"/>
      <c r="G41" s="29"/>
      <c r="H41" s="22"/>
      <c r="I41" s="29"/>
      <c r="J41" s="18"/>
      <c r="K41" s="74"/>
      <c r="L41" s="24"/>
      <c r="M41" s="97"/>
      <c r="N41" s="112"/>
      <c r="O41" s="74"/>
      <c r="P41" s="36"/>
      <c r="Q41" s="113"/>
      <c r="R41" s="36"/>
      <c r="S41" s="19"/>
      <c r="T41" s="251"/>
      <c r="U41" s="235"/>
      <c r="V41" s="18"/>
      <c r="W41" s="26"/>
    </row>
    <row r="42" spans="1:23" s="111" customFormat="1" ht="16.5" outlineLevel="1" thickBot="1">
      <c r="A42" s="351"/>
      <c r="B42" s="27" t="s">
        <v>11</v>
      </c>
      <c r="C42" s="28" t="s">
        <v>12</v>
      </c>
      <c r="D42" s="22"/>
      <c r="E42" s="45"/>
      <c r="F42" s="22"/>
      <c r="G42" s="29"/>
      <c r="H42" s="22"/>
      <c r="I42" s="29"/>
      <c r="J42" s="22"/>
      <c r="K42" s="85"/>
      <c r="L42" s="22"/>
      <c r="M42" s="23"/>
      <c r="N42" s="36"/>
      <c r="O42" s="29"/>
      <c r="P42" s="48"/>
      <c r="Q42" s="29"/>
      <c r="R42" s="48"/>
      <c r="S42" s="29"/>
      <c r="T42" s="252"/>
      <c r="U42" s="21"/>
      <c r="V42" s="20"/>
      <c r="W42" s="31"/>
    </row>
    <row r="43" spans="1:23" ht="16.5" outlineLevel="1" thickBot="1">
      <c r="A43" s="351"/>
      <c r="B43" s="27" t="s">
        <v>13</v>
      </c>
      <c r="C43" s="28" t="s">
        <v>14</v>
      </c>
      <c r="D43" s="32"/>
      <c r="E43" s="29"/>
      <c r="F43" s="32"/>
      <c r="G43" s="29"/>
      <c r="H43" s="32"/>
      <c r="I43" s="23"/>
      <c r="J43" s="22"/>
      <c r="K43" s="29"/>
      <c r="L43" s="35"/>
      <c r="M43" s="23"/>
      <c r="N43" s="36"/>
      <c r="O43" s="29"/>
      <c r="P43" s="36"/>
      <c r="Q43" s="114"/>
      <c r="R43" s="32"/>
      <c r="S43" s="29"/>
      <c r="T43" s="253"/>
      <c r="U43" s="249"/>
      <c r="V43" s="82"/>
      <c r="W43" s="31"/>
    </row>
    <row r="44" spans="1:23" ht="48" customHeight="1" outlineLevel="1" thickBot="1">
      <c r="A44" s="351"/>
      <c r="B44" s="27" t="s">
        <v>15</v>
      </c>
      <c r="C44" s="28" t="s">
        <v>16</v>
      </c>
      <c r="D44" s="22"/>
      <c r="E44" s="45"/>
      <c r="F44" s="22"/>
      <c r="G44" s="45"/>
      <c r="H44" s="22"/>
      <c r="I44" s="45"/>
      <c r="J44" s="22"/>
      <c r="K44" s="85"/>
      <c r="L44" s="22"/>
      <c r="M44" s="23"/>
      <c r="N44" s="98"/>
      <c r="O44" s="86"/>
      <c r="P44" s="115"/>
      <c r="Q44" s="40"/>
      <c r="R44" s="115"/>
      <c r="S44" s="40"/>
      <c r="T44" s="252"/>
      <c r="U44" s="21"/>
      <c r="V44" s="20"/>
      <c r="W44" s="31"/>
    </row>
    <row r="45" spans="1:23" ht="74.25" customHeight="1" outlineLevel="1" thickBot="1">
      <c r="A45" s="351"/>
      <c r="B45" s="44" t="s">
        <v>17</v>
      </c>
      <c r="C45" s="28" t="s">
        <v>18</v>
      </c>
      <c r="D45" s="22"/>
      <c r="E45" s="29"/>
      <c r="F45" s="22"/>
      <c r="G45" s="29"/>
      <c r="H45" s="22"/>
      <c r="I45" s="23"/>
      <c r="J45" s="22"/>
      <c r="K45" s="29"/>
      <c r="L45" s="116"/>
      <c r="M45" s="106"/>
      <c r="N45" s="234"/>
      <c r="O45" s="86"/>
      <c r="P45" s="234"/>
      <c r="Q45" s="86"/>
      <c r="R45" s="234"/>
      <c r="S45" s="86"/>
      <c r="T45" s="234"/>
      <c r="U45" s="86"/>
      <c r="V45" s="22"/>
      <c r="W45" s="117"/>
    </row>
    <row r="46" spans="1:23" ht="16.5" outlineLevel="1" thickBot="1">
      <c r="A46" s="351"/>
      <c r="B46" s="46" t="s">
        <v>19</v>
      </c>
      <c r="C46" s="47" t="s">
        <v>20</v>
      </c>
      <c r="D46" s="39"/>
      <c r="E46" s="40"/>
      <c r="F46" s="22"/>
      <c r="G46" s="21"/>
      <c r="H46" s="22"/>
      <c r="I46" s="99"/>
      <c r="J46" s="22"/>
      <c r="K46" s="29"/>
      <c r="L46" s="116"/>
      <c r="M46" s="106"/>
      <c r="N46" s="234"/>
      <c r="O46" s="40"/>
      <c r="P46" s="234"/>
      <c r="Q46" s="40"/>
      <c r="R46" s="234"/>
      <c r="S46" s="40"/>
      <c r="T46" s="234"/>
      <c r="U46" s="40"/>
      <c r="V46" s="20"/>
      <c r="W46" s="118"/>
    </row>
    <row r="47" spans="1:23" ht="16.5" outlineLevel="1" thickBot="1">
      <c r="A47" s="351"/>
      <c r="B47" s="51" t="s">
        <v>21</v>
      </c>
      <c r="C47" s="52" t="s">
        <v>22</v>
      </c>
      <c r="D47" s="53"/>
      <c r="E47" s="54"/>
      <c r="F47" s="53"/>
      <c r="G47" s="54"/>
      <c r="H47" s="53"/>
      <c r="I47" s="58"/>
      <c r="J47" s="53"/>
      <c r="K47" s="54"/>
      <c r="L47" s="57"/>
      <c r="M47" s="58"/>
      <c r="N47" s="91"/>
      <c r="O47" s="92"/>
      <c r="P47" s="30"/>
      <c r="Q47" s="92"/>
      <c r="R47" s="30"/>
      <c r="S47" s="92"/>
      <c r="T47" s="30"/>
      <c r="U47" s="92"/>
      <c r="V47" s="53"/>
      <c r="W47" s="56"/>
    </row>
    <row r="48" spans="1:23" ht="15.75" thickBot="1">
      <c r="A48" s="119"/>
      <c r="B48" s="62"/>
      <c r="C48" s="62"/>
      <c r="D48" s="62"/>
      <c r="E48" s="62"/>
      <c r="F48" s="64"/>
      <c r="G48" s="65"/>
      <c r="H48" s="64"/>
      <c r="I48" s="66"/>
      <c r="J48" s="70"/>
      <c r="K48" s="95"/>
      <c r="L48" s="62"/>
      <c r="M48" s="62"/>
      <c r="N48" s="94"/>
      <c r="O48" s="94"/>
      <c r="P48" s="120"/>
      <c r="Q48" s="62"/>
      <c r="R48" s="64"/>
      <c r="S48" s="65"/>
      <c r="T48" s="64"/>
      <c r="U48" s="66"/>
      <c r="V48" s="64"/>
      <c r="W48" s="66"/>
    </row>
  </sheetData>
  <sheetProtection selectLockedCells="1" selectUnlockedCells="1"/>
  <mergeCells count="15">
    <mergeCell ref="R8:S8"/>
    <mergeCell ref="T8:U8"/>
    <mergeCell ref="V8:W8"/>
    <mergeCell ref="D8:E8"/>
    <mergeCell ref="F8:G8"/>
    <mergeCell ref="H8:I8"/>
    <mergeCell ref="J8:K8"/>
    <mergeCell ref="L8:M8"/>
    <mergeCell ref="N8:O8"/>
    <mergeCell ref="A9:A15"/>
    <mergeCell ref="A17:A23"/>
    <mergeCell ref="A25:A31"/>
    <mergeCell ref="A33:A39"/>
    <mergeCell ref="A41:A47"/>
    <mergeCell ref="P8:Q8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scale="58" r:id="rId2"/>
  <rowBreaks count="1" manualBreakCount="1">
    <brk id="31" max="24" man="1"/>
  </rowBreaks>
  <colBreaks count="1" manualBreakCount="1">
    <brk id="19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V34"/>
  <sheetViews>
    <sheetView showZeros="0" view="pageBreakPreview" zoomScale="70" zoomScaleNormal="70" zoomScaleSheetLayoutView="70" zoomScalePageLayoutView="0" workbookViewId="0" topLeftCell="B1">
      <selection activeCell="G9" sqref="G9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42.421875" style="121" customWidth="1"/>
    <col min="10" max="10" width="12.7109375" style="122" customWidth="1"/>
    <col min="11" max="11" width="37.421875" style="121" customWidth="1"/>
    <col min="12" max="12" width="12.140625" style="122" customWidth="1"/>
    <col min="13" max="16384" width="9.140625" style="121" customWidth="1"/>
  </cols>
  <sheetData>
    <row r="1" spans="4:11" ht="15" customHeight="1">
      <c r="D1" s="126"/>
      <c r="E1" s="123"/>
      <c r="F1" s="123"/>
      <c r="G1" s="123"/>
      <c r="H1" s="123"/>
      <c r="I1" s="127"/>
      <c r="J1" s="124"/>
      <c r="K1" s="123"/>
    </row>
    <row r="2" spans="4:11" ht="18.75">
      <c r="D2" s="126"/>
      <c r="E2" s="128"/>
      <c r="F2" s="128"/>
      <c r="G2" s="128"/>
      <c r="H2" s="128"/>
      <c r="I2" s="128"/>
      <c r="J2" s="128"/>
      <c r="K2" s="204" t="s">
        <v>38</v>
      </c>
    </row>
    <row r="3" spans="1:11" ht="23.25">
      <c r="A3" s="236"/>
      <c r="B3" s="237"/>
      <c r="C3" s="237"/>
      <c r="D3" s="238"/>
      <c r="E3" s="128"/>
      <c r="F3" s="128"/>
      <c r="G3" s="128"/>
      <c r="H3" s="128"/>
      <c r="I3" s="128"/>
      <c r="J3" s="128"/>
      <c r="K3" s="204" t="s">
        <v>39</v>
      </c>
    </row>
    <row r="4" spans="4:11" ht="15.75">
      <c r="D4" s="129"/>
      <c r="E4" s="205" t="s">
        <v>51</v>
      </c>
      <c r="F4" s="205"/>
      <c r="G4" s="205"/>
      <c r="H4" s="205"/>
      <c r="I4" s="205"/>
      <c r="J4" s="205"/>
      <c r="K4" s="206"/>
    </row>
    <row r="5" spans="5:11" ht="15.75" customHeight="1">
      <c r="E5" s="411" t="s">
        <v>40</v>
      </c>
      <c r="F5" s="411"/>
      <c r="G5" s="411"/>
      <c r="H5" s="411"/>
      <c r="I5" s="411"/>
      <c r="J5" s="131"/>
      <c r="K5" s="207"/>
    </row>
    <row r="6" spans="5:11" ht="21.75" customHeight="1" thickBot="1">
      <c r="E6" s="412" t="s">
        <v>52</v>
      </c>
      <c r="F6" s="412"/>
      <c r="G6" s="412"/>
      <c r="H6" s="412"/>
      <c r="I6" s="412"/>
      <c r="J6" s="412"/>
      <c r="K6" s="209"/>
    </row>
    <row r="7" spans="1:12" ht="12.75">
      <c r="A7" s="199" t="s">
        <v>5</v>
      </c>
      <c r="B7" s="134" t="s">
        <v>6</v>
      </c>
      <c r="C7" s="139" t="s">
        <v>8</v>
      </c>
      <c r="D7" s="140"/>
      <c r="E7" s="139" t="s">
        <v>23</v>
      </c>
      <c r="F7" s="140"/>
      <c r="G7" s="139" t="s">
        <v>24</v>
      </c>
      <c r="H7" s="140"/>
      <c r="I7" s="139" t="s">
        <v>25</v>
      </c>
      <c r="J7" s="140"/>
      <c r="K7" s="139" t="s">
        <v>26</v>
      </c>
      <c r="L7" s="140"/>
    </row>
    <row r="8" spans="1:12" ht="95.25" customHeight="1">
      <c r="A8" s="141" t="s">
        <v>9</v>
      </c>
      <c r="B8" s="142" t="s">
        <v>10</v>
      </c>
      <c r="C8" s="169" t="str">
        <f>+bendras!R9</f>
        <v>From 11/02/2019
CORPORATE FINANCE
lecturer Rita Briedytė</v>
      </c>
      <c r="D8" s="172" t="str">
        <f>+bendras!S9</f>
        <v>309*</v>
      </c>
      <c r="E8" s="171">
        <f>+bendras!R17</f>
        <v>0</v>
      </c>
      <c r="F8" s="172">
        <f>+bendras!S17</f>
        <v>0</v>
      </c>
      <c r="G8" s="171">
        <f>+bendras!R25</f>
        <v>0</v>
      </c>
      <c r="H8" s="172">
        <f>+bendras!S25</f>
        <v>0</v>
      </c>
      <c r="I8" s="171">
        <f>+bendras!R33</f>
        <v>0</v>
      </c>
      <c r="J8" s="172">
        <f>+bendras!S33</f>
        <v>0</v>
      </c>
      <c r="K8" s="171">
        <f>+bendras!R41</f>
        <v>0</v>
      </c>
      <c r="L8" s="172">
        <f>+bendras!S41</f>
        <v>0</v>
      </c>
    </row>
    <row r="9" spans="1:12" ht="100.5" customHeight="1">
      <c r="A9" s="147" t="s">
        <v>11</v>
      </c>
      <c r="B9" s="148" t="s">
        <v>12</v>
      </c>
      <c r="C9" s="165" t="str">
        <f>+bendras!R10</f>
        <v>From 11/02/2019
CORPORATE FINANCE
lecturer Rita Briedytė</v>
      </c>
      <c r="D9" s="173" t="str">
        <f>+bendras!S10</f>
        <v>309*</v>
      </c>
      <c r="E9" s="171">
        <f>+bendras!R18</f>
        <v>0</v>
      </c>
      <c r="F9" s="173">
        <f>+bendras!S18</f>
        <v>0</v>
      </c>
      <c r="G9" s="145">
        <f>+bendras!R26</f>
        <v>0</v>
      </c>
      <c r="H9" s="173">
        <f>+bendras!S26</f>
        <v>0</v>
      </c>
      <c r="I9" s="145" t="str">
        <f>+bendras!R34</f>
        <v>PHYSICAL EDUCATION
lecturer Aušrelė Visockienė</v>
      </c>
      <c r="J9" s="173" t="str">
        <f>+bendras!S34</f>
        <v>Sports hall</v>
      </c>
      <c r="K9" s="145">
        <f>+bendras!R42</f>
        <v>0</v>
      </c>
      <c r="L9" s="173">
        <f>+bendras!S42</f>
        <v>0</v>
      </c>
    </row>
    <row r="10" spans="1:12" ht="15.75">
      <c r="A10" s="149" t="s">
        <v>13</v>
      </c>
      <c r="B10" s="150" t="s">
        <v>14</v>
      </c>
      <c r="C10" s="174">
        <f>+bendras!R11</f>
        <v>0</v>
      </c>
      <c r="D10" s="173">
        <f>+bendras!S11</f>
        <v>0</v>
      </c>
      <c r="E10" s="171">
        <f>+bendras!R19</f>
        <v>0</v>
      </c>
      <c r="F10" s="173">
        <f>+bendras!S19</f>
        <v>0</v>
      </c>
      <c r="G10" s="175">
        <f>+bendras!R27</f>
        <v>0</v>
      </c>
      <c r="H10" s="173">
        <f>+bendras!S27</f>
        <v>0</v>
      </c>
      <c r="I10" s="175">
        <f>+bendras!R35</f>
        <v>0</v>
      </c>
      <c r="J10" s="173">
        <f>+bendras!S35</f>
        <v>0</v>
      </c>
      <c r="K10" s="175">
        <f>+bendras!R43</f>
        <v>0</v>
      </c>
      <c r="L10" s="173">
        <f>+bendras!S43</f>
        <v>0</v>
      </c>
    </row>
    <row r="11" spans="1:12" ht="69" customHeight="1">
      <c r="A11" s="147" t="s">
        <v>15</v>
      </c>
      <c r="B11" s="148" t="s">
        <v>16</v>
      </c>
      <c r="C11" s="165" t="str">
        <f>+bendras!R12</f>
        <v>From 18/02/2019
ENVIRONMENTAL AND HUMAN SAFETY
lecturer Aušra Stravinskienė</v>
      </c>
      <c r="D11" s="173" t="str">
        <f>+bendras!S12</f>
        <v>209*</v>
      </c>
      <c r="E11" s="171">
        <f>+bendras!R20</f>
        <v>0</v>
      </c>
      <c r="F11" s="173">
        <f>+bendras!S20</f>
        <v>0</v>
      </c>
      <c r="G11" s="145">
        <f>+bendras!R28</f>
        <v>0</v>
      </c>
      <c r="H11" s="173">
        <f>+bendras!S28</f>
        <v>0</v>
      </c>
      <c r="I11" s="145" t="str">
        <f>+bendras!R36</f>
        <v>from 21/02/2019
FOREIGN LANGUAGE (ENGLISH)
lecturer Rozalija Radlinskaitė
</v>
      </c>
      <c r="J11" s="173">
        <f>+bendras!S36</f>
        <v>216</v>
      </c>
      <c r="K11" s="145">
        <f>+bendras!R44</f>
        <v>0</v>
      </c>
      <c r="L11" s="173">
        <f>+bendras!S44</f>
        <v>0</v>
      </c>
    </row>
    <row r="12" spans="1:12" ht="75" customHeight="1">
      <c r="A12" s="147" t="s">
        <v>17</v>
      </c>
      <c r="B12" s="148" t="s">
        <v>18</v>
      </c>
      <c r="C12" s="165" t="str">
        <f>+bendras!R13</f>
        <v>From 18/02/2019
ENVIRONMENTAL AND HUMAN SAFETYE
lecturer Aušra Stravinskienė</v>
      </c>
      <c r="D12" s="173" t="str">
        <f>+bendras!S13</f>
        <v>209*</v>
      </c>
      <c r="E12" s="171">
        <f>+bendras!R21</f>
        <v>0</v>
      </c>
      <c r="F12" s="173">
        <f>+bendras!S21</f>
        <v>0</v>
      </c>
      <c r="G12" s="145">
        <f>+bendras!R29</f>
        <v>0</v>
      </c>
      <c r="H12" s="173">
        <f>+bendras!S29</f>
        <v>0</v>
      </c>
      <c r="I12" s="145">
        <f>+bendras!R37</f>
        <v>0</v>
      </c>
      <c r="J12" s="173">
        <f>+bendras!S37</f>
        <v>0</v>
      </c>
      <c r="K12" s="145">
        <f>+bendras!R45</f>
        <v>0</v>
      </c>
      <c r="L12" s="173">
        <f>+bendras!S45</f>
        <v>0</v>
      </c>
    </row>
    <row r="13" spans="1:12" ht="60" customHeight="1">
      <c r="A13" s="147" t="s">
        <v>19</v>
      </c>
      <c r="B13" s="148" t="s">
        <v>20</v>
      </c>
      <c r="C13" s="165">
        <f>+bendras!R14</f>
        <v>0</v>
      </c>
      <c r="D13" s="173">
        <f>+bendras!S14</f>
        <v>0</v>
      </c>
      <c r="E13" s="171" t="str">
        <f>+bendras!R22</f>
        <v> 12/02/2019                                   12/03/2019 (209*) 
ENVIRONMENTAL AND HUMAN SAFETY
lecturer Aušra Stravinskienė</v>
      </c>
      <c r="F13" s="173" t="str">
        <f>+bendras!S22</f>
        <v>109* </v>
      </c>
      <c r="G13" s="145" t="str">
        <f>+bendras!R30</f>
        <v>06/03/2019                                   20/03/2019                                    27/03/2019 (209*)
ENVIRONMENTAL AND HUMAN SAFETY
lecturer Aušra Stravinskienė</v>
      </c>
      <c r="H13" s="173" t="str">
        <f>+bendras!S30</f>
        <v>107* </v>
      </c>
      <c r="I13" s="145">
        <f>+bendras!R38</f>
        <v>0</v>
      </c>
      <c r="J13" s="173">
        <f>+bendras!S38</f>
        <v>0</v>
      </c>
      <c r="K13" s="145">
        <f>+bendras!R46</f>
        <v>0</v>
      </c>
      <c r="L13" s="173">
        <f>+bendras!S46</f>
        <v>0</v>
      </c>
    </row>
    <row r="14" spans="1:12" ht="55.5" customHeight="1">
      <c r="A14" s="151" t="s">
        <v>21</v>
      </c>
      <c r="B14" s="152" t="s">
        <v>22</v>
      </c>
      <c r="C14" s="166">
        <f>+bendras!R15</f>
        <v>0</v>
      </c>
      <c r="D14" s="176">
        <f>+bendras!S15</f>
        <v>0</v>
      </c>
      <c r="E14" s="171" t="str">
        <f>+bendras!R23</f>
        <v> 12/02/2019                                   12/03/2019 (209*) 
ENVIRONMENTAL AND HUMAN SAFETY
lecturer Aušra Stravinskienė</v>
      </c>
      <c r="F14" s="173" t="str">
        <f>+bendras!S23</f>
        <v>109* </v>
      </c>
      <c r="G14" s="155" t="str">
        <f>+bendras!R31</f>
        <v>06/03/2019                                   20/03/2019                                    27/03/2019 (209*)
ENVIRONMENTAL AND HUMAN SAFETY
lecturer Aušra Stravinskienė</v>
      </c>
      <c r="H14" s="176" t="str">
        <f>+bendras!S31</f>
        <v>107* </v>
      </c>
      <c r="I14" s="155">
        <f>+bendras!R39</f>
        <v>0</v>
      </c>
      <c r="J14" s="176">
        <f>+bendras!S39</f>
        <v>0</v>
      </c>
      <c r="K14" s="155">
        <f>+bendras!R47</f>
        <v>0</v>
      </c>
      <c r="L14" s="176">
        <f>+bendras!S47</f>
        <v>0</v>
      </c>
    </row>
    <row r="15" spans="1:48" s="164" customFormat="1" ht="15">
      <c r="A15" s="226"/>
      <c r="B15" s="227"/>
      <c r="C15" s="228"/>
      <c r="D15" s="228"/>
      <c r="E15" s="178"/>
      <c r="F15" s="229"/>
      <c r="G15" s="178"/>
      <c r="H15" s="229"/>
      <c r="I15" s="178"/>
      <c r="J15" s="229"/>
      <c r="K15" s="178"/>
      <c r="L15" s="179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</row>
    <row r="16" spans="4:12" s="230" customFormat="1" ht="12.75">
      <c r="D16" s="231"/>
      <c r="F16" s="231"/>
      <c r="H16" s="231"/>
      <c r="J16" s="231"/>
      <c r="L16" s="231"/>
    </row>
    <row r="17" spans="3:9" ht="16.5" thickBot="1">
      <c r="C17" s="180" t="s">
        <v>30</v>
      </c>
      <c r="D17" s="181"/>
      <c r="E17" s="181"/>
      <c r="F17" s="181"/>
      <c r="I17" s="225" t="s">
        <v>42</v>
      </c>
    </row>
    <row r="18" spans="9:12" ht="13.5" customHeight="1">
      <c r="I18" s="427"/>
      <c r="J18" s="428"/>
      <c r="K18" s="428"/>
      <c r="L18" s="429"/>
    </row>
    <row r="19" spans="5:12" ht="15">
      <c r="E19" s="204" t="s">
        <v>43</v>
      </c>
      <c r="I19" s="425"/>
      <c r="J19" s="365"/>
      <c r="K19" s="365"/>
      <c r="L19" s="367"/>
    </row>
    <row r="20" spans="5:12" ht="15" customHeight="1">
      <c r="E20" s="204" t="s">
        <v>44</v>
      </c>
      <c r="I20" s="419"/>
      <c r="J20" s="372"/>
      <c r="K20" s="373"/>
      <c r="L20" s="421"/>
    </row>
    <row r="21" spans="9:12" ht="12.75" customHeight="1">
      <c r="I21" s="420"/>
      <c r="J21" s="374"/>
      <c r="K21" s="375"/>
      <c r="L21" s="422"/>
    </row>
    <row r="22" spans="5:12" ht="36.75" customHeight="1">
      <c r="E22" s="209" t="s">
        <v>54</v>
      </c>
      <c r="I22" s="295"/>
      <c r="J22" s="374"/>
      <c r="K22" s="375"/>
      <c r="L22" s="294"/>
    </row>
    <row r="23" spans="9:12" ht="12.75">
      <c r="I23" s="390"/>
      <c r="J23" s="409"/>
      <c r="K23" s="409"/>
      <c r="L23" s="377"/>
    </row>
    <row r="24" spans="9:12" ht="24.75" customHeight="1">
      <c r="I24" s="425"/>
      <c r="J24" s="365"/>
      <c r="K24" s="365"/>
      <c r="L24" s="367"/>
    </row>
    <row r="25" spans="9:12" ht="12.75" customHeight="1">
      <c r="I25" s="369"/>
      <c r="J25" s="409"/>
      <c r="K25" s="409"/>
      <c r="L25" s="377"/>
    </row>
    <row r="26" spans="9:12" ht="12.75" customHeight="1">
      <c r="I26" s="363"/>
      <c r="J26" s="365"/>
      <c r="K26" s="365"/>
      <c r="L26" s="367"/>
    </row>
    <row r="27" spans="9:12" ht="12.75">
      <c r="I27" s="423"/>
      <c r="J27" s="424"/>
      <c r="K27" s="424"/>
      <c r="L27" s="400"/>
    </row>
    <row r="28" spans="9:12" ht="12.75">
      <c r="I28" s="423"/>
      <c r="J28" s="424"/>
      <c r="K28" s="424"/>
      <c r="L28" s="400"/>
    </row>
    <row r="29" spans="9:12" ht="34.5" customHeight="1">
      <c r="I29" s="298"/>
      <c r="J29" s="378"/>
      <c r="K29" s="379"/>
      <c r="L29" s="299"/>
    </row>
    <row r="30" spans="9:12" ht="20.25" customHeight="1">
      <c r="I30" s="431"/>
      <c r="J30" s="409"/>
      <c r="K30" s="409"/>
      <c r="L30" s="377"/>
    </row>
    <row r="31" spans="9:12" ht="13.5" thickBot="1">
      <c r="I31" s="426"/>
      <c r="J31" s="366"/>
      <c r="K31" s="366"/>
      <c r="L31" s="368"/>
    </row>
    <row r="32" spans="9:12" ht="12.75">
      <c r="I32" s="237"/>
      <c r="J32" s="258"/>
      <c r="K32" s="237"/>
      <c r="L32" s="258"/>
    </row>
    <row r="33" spans="9:12" ht="15.75">
      <c r="I33" s="254"/>
      <c r="J33" s="255"/>
      <c r="K33" s="255"/>
      <c r="L33" s="257"/>
    </row>
    <row r="34" spans="9:12" ht="12.75">
      <c r="I34" s="237"/>
      <c r="J34" s="258"/>
      <c r="K34" s="237"/>
      <c r="L34" s="258"/>
    </row>
  </sheetData>
  <sheetProtection selectLockedCells="1" selectUnlockedCells="1"/>
  <mergeCells count="22">
    <mergeCell ref="I30:I31"/>
    <mergeCell ref="J30:K31"/>
    <mergeCell ref="L30:L31"/>
    <mergeCell ref="I27:I28"/>
    <mergeCell ref="J27:K28"/>
    <mergeCell ref="L27:L28"/>
    <mergeCell ref="J29:K29"/>
    <mergeCell ref="J22:K22"/>
    <mergeCell ref="I25:I26"/>
    <mergeCell ref="J25:K26"/>
    <mergeCell ref="L25:L26"/>
    <mergeCell ref="I23:I24"/>
    <mergeCell ref="J23:K24"/>
    <mergeCell ref="L23:L24"/>
    <mergeCell ref="E5:I5"/>
    <mergeCell ref="E6:J6"/>
    <mergeCell ref="I18:I19"/>
    <mergeCell ref="J18:K19"/>
    <mergeCell ref="L18:L19"/>
    <mergeCell ref="I20:I21"/>
    <mergeCell ref="J20:K21"/>
    <mergeCell ref="L20:L2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23" r:id="rId2"/>
  <colBreaks count="2" manualBreakCount="2">
    <brk id="12" max="32" man="1"/>
    <brk id="13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V32"/>
  <sheetViews>
    <sheetView showZeros="0" view="pageBreakPreview" zoomScale="80" zoomScaleNormal="70" zoomScaleSheetLayoutView="80" zoomScalePageLayoutView="0" workbookViewId="0" topLeftCell="A1">
      <selection activeCell="E44" sqref="E44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4.00390625" style="121" customWidth="1"/>
    <col min="10" max="10" width="12.7109375" style="122" customWidth="1"/>
    <col min="11" max="11" width="37.8515625" style="121" customWidth="1"/>
    <col min="12" max="12" width="12.140625" style="122" customWidth="1"/>
    <col min="13" max="16384" width="9.140625" style="121" customWidth="1"/>
  </cols>
  <sheetData>
    <row r="1" spans="4:11" ht="15" customHeight="1">
      <c r="D1" s="126"/>
      <c r="E1" s="123"/>
      <c r="F1" s="123"/>
      <c r="G1" s="123"/>
      <c r="H1" s="123"/>
      <c r="I1" s="127"/>
      <c r="J1" s="124"/>
      <c r="K1" s="123"/>
    </row>
    <row r="2" spans="4:11" ht="18.75">
      <c r="D2" s="126"/>
      <c r="E2" s="128"/>
      <c r="F2" s="128"/>
      <c r="G2" s="128"/>
      <c r="H2" s="128"/>
      <c r="I2" s="128"/>
      <c r="J2" s="128"/>
      <c r="K2" s="204" t="s">
        <v>38</v>
      </c>
    </row>
    <row r="3" spans="1:11" ht="23.25">
      <c r="A3" s="236"/>
      <c r="B3" s="237"/>
      <c r="C3" s="237"/>
      <c r="D3" s="238"/>
      <c r="E3" s="128"/>
      <c r="F3" s="128"/>
      <c r="G3" s="128"/>
      <c r="H3" s="128"/>
      <c r="I3" s="128"/>
      <c r="J3" s="128"/>
      <c r="K3" s="204" t="s">
        <v>39</v>
      </c>
    </row>
    <row r="4" spans="4:11" ht="15.75">
      <c r="D4" s="129"/>
      <c r="E4" s="205" t="s">
        <v>53</v>
      </c>
      <c r="F4" s="205"/>
      <c r="G4" s="205"/>
      <c r="H4" s="205"/>
      <c r="I4" s="205"/>
      <c r="J4" s="205"/>
      <c r="K4" s="206"/>
    </row>
    <row r="5" spans="5:11" ht="15.75" customHeight="1">
      <c r="E5" s="411" t="s">
        <v>40</v>
      </c>
      <c r="F5" s="411"/>
      <c r="G5" s="411"/>
      <c r="H5" s="411"/>
      <c r="I5" s="411"/>
      <c r="J5" s="131"/>
      <c r="K5" s="207"/>
    </row>
    <row r="6" spans="5:11" ht="15">
      <c r="E6" s="208"/>
      <c r="F6" s="208"/>
      <c r="G6" s="208"/>
      <c r="H6" s="208"/>
      <c r="I6" s="208"/>
      <c r="J6" s="131"/>
      <c r="K6" s="209" t="s">
        <v>41</v>
      </c>
    </row>
    <row r="7" spans="1:12" ht="21" customHeight="1" thickBot="1">
      <c r="A7" s="167"/>
      <c r="B7" s="167"/>
      <c r="C7" s="308"/>
      <c r="D7" s="435"/>
      <c r="E7" s="435"/>
      <c r="F7" s="435"/>
      <c r="G7" s="435"/>
      <c r="H7" s="435"/>
      <c r="I7" s="435"/>
      <c r="J7" s="435"/>
      <c r="L7" s="264"/>
    </row>
    <row r="8" spans="5:11" ht="21.75" customHeight="1" thickBot="1">
      <c r="E8" s="412" t="s">
        <v>64</v>
      </c>
      <c r="F8" s="412"/>
      <c r="G8" s="412"/>
      <c r="H8" s="412"/>
      <c r="I8" s="412"/>
      <c r="J8" s="412"/>
      <c r="K8" s="209"/>
    </row>
    <row r="9" spans="1:12" ht="12.75">
      <c r="A9" s="199" t="s">
        <v>5</v>
      </c>
      <c r="B9" s="134" t="s">
        <v>6</v>
      </c>
      <c r="C9" s="139" t="s">
        <v>8</v>
      </c>
      <c r="D9" s="140"/>
      <c r="E9" s="139" t="s">
        <v>23</v>
      </c>
      <c r="F9" s="140"/>
      <c r="G9" s="139" t="s">
        <v>24</v>
      </c>
      <c r="H9" s="140"/>
      <c r="I9" s="139" t="s">
        <v>25</v>
      </c>
      <c r="J9" s="140"/>
      <c r="K9" s="139" t="s">
        <v>26</v>
      </c>
      <c r="L9" s="140"/>
    </row>
    <row r="10" spans="1:12" ht="75.75" customHeight="1">
      <c r="A10" s="141" t="s">
        <v>9</v>
      </c>
      <c r="B10" s="142" t="s">
        <v>10</v>
      </c>
      <c r="C10" s="169">
        <f>+bendras!T9</f>
        <v>0</v>
      </c>
      <c r="D10" s="172">
        <f>+bendras!U9</f>
        <v>0</v>
      </c>
      <c r="E10" s="171">
        <f>+bendras!T17</f>
        <v>0</v>
      </c>
      <c r="F10" s="172">
        <f>+bendras!U17</f>
        <v>0</v>
      </c>
      <c r="G10" s="171">
        <f>+bendras!T25</f>
        <v>0</v>
      </c>
      <c r="H10" s="172">
        <f>+bendras!U25</f>
        <v>0</v>
      </c>
      <c r="I10" s="171">
        <f>+bendras!T33</f>
        <v>0</v>
      </c>
      <c r="J10" s="172">
        <f>+bendras!U33</f>
        <v>0</v>
      </c>
      <c r="K10" s="171">
        <f>+bendras!T41</f>
        <v>0</v>
      </c>
      <c r="L10" s="172">
        <f>+bendras!U41</f>
        <v>0</v>
      </c>
    </row>
    <row r="11" spans="1:12" ht="78" customHeight="1">
      <c r="A11" s="147" t="s">
        <v>11</v>
      </c>
      <c r="B11" s="148" t="s">
        <v>12</v>
      </c>
      <c r="C11" s="165">
        <f>+bendras!T10</f>
        <v>0</v>
      </c>
      <c r="D11" s="173">
        <f>+bendras!U10</f>
        <v>0</v>
      </c>
      <c r="E11" s="171">
        <f>+bendras!T18</f>
        <v>0</v>
      </c>
      <c r="F11" s="172">
        <f>+bendras!U18</f>
        <v>0</v>
      </c>
      <c r="G11" s="145">
        <f>+bendras!T26</f>
        <v>0</v>
      </c>
      <c r="H11" s="173">
        <f>+bendras!U26</f>
        <v>0</v>
      </c>
      <c r="I11" s="145" t="str">
        <f>+bendras!T34</f>
        <v>PHYSICAL EDUCATION
lecturer Aušrelė Visockienė</v>
      </c>
      <c r="J11" s="173" t="str">
        <f>+bendras!U34</f>
        <v>Sports hall</v>
      </c>
      <c r="K11" s="145">
        <f>+bendras!T42</f>
        <v>0</v>
      </c>
      <c r="L11" s="173">
        <f>+bendras!U42</f>
        <v>0</v>
      </c>
    </row>
    <row r="12" spans="1:12" ht="15.75">
      <c r="A12" s="149" t="s">
        <v>13</v>
      </c>
      <c r="B12" s="150" t="s">
        <v>14</v>
      </c>
      <c r="C12" s="174">
        <f>+bendras!T11</f>
        <v>0</v>
      </c>
      <c r="D12" s="173">
        <f>+bendras!U11</f>
        <v>0</v>
      </c>
      <c r="E12" s="171">
        <f>+bendras!T19</f>
        <v>0</v>
      </c>
      <c r="F12" s="172">
        <f>+bendras!U19</f>
        <v>0</v>
      </c>
      <c r="G12" s="175">
        <f>+bendras!T27</f>
        <v>0</v>
      </c>
      <c r="H12" s="173">
        <f>+bendras!U27</f>
        <v>0</v>
      </c>
      <c r="I12" s="175">
        <f>+bendras!T35</f>
        <v>0</v>
      </c>
      <c r="J12" s="173">
        <f>+bendras!U35</f>
        <v>0</v>
      </c>
      <c r="K12" s="175">
        <f>+bendras!T43</f>
        <v>0</v>
      </c>
      <c r="L12" s="173">
        <f>+bendras!U43</f>
        <v>0</v>
      </c>
    </row>
    <row r="13" spans="1:12" ht="96.75" customHeight="1">
      <c r="A13" s="147" t="s">
        <v>15</v>
      </c>
      <c r="B13" s="148" t="s">
        <v>16</v>
      </c>
      <c r="C13" s="165">
        <f>+bendras!T12</f>
        <v>0</v>
      </c>
      <c r="D13" s="173">
        <f>+bendras!U12</f>
        <v>0</v>
      </c>
      <c r="E13" s="171">
        <f>+bendras!T20</f>
        <v>0</v>
      </c>
      <c r="F13" s="172">
        <f>+bendras!U20</f>
        <v>0</v>
      </c>
      <c r="G13" s="145">
        <f>+bendras!T28</f>
        <v>0</v>
      </c>
      <c r="H13" s="173">
        <f>+bendras!U28</f>
        <v>0</v>
      </c>
      <c r="I13" s="145">
        <f>+bendras!T36</f>
        <v>0</v>
      </c>
      <c r="J13" s="173">
        <f>+bendras!U36</f>
        <v>0</v>
      </c>
      <c r="K13" s="145">
        <f>+bendras!T44</f>
        <v>0</v>
      </c>
      <c r="L13" s="146">
        <f>+bendras!U44</f>
        <v>0</v>
      </c>
    </row>
    <row r="14" spans="1:12" ht="102.75" customHeight="1">
      <c r="A14" s="147" t="s">
        <v>17</v>
      </c>
      <c r="B14" s="148" t="s">
        <v>18</v>
      </c>
      <c r="C14" s="165">
        <f>+bendras!T13</f>
        <v>0</v>
      </c>
      <c r="D14" s="173">
        <f>+bendras!U13</f>
        <v>0</v>
      </c>
      <c r="E14" s="171">
        <f>+bendras!T21</f>
        <v>0</v>
      </c>
      <c r="F14" s="172">
        <f>+bendras!U21</f>
        <v>0</v>
      </c>
      <c r="G14" s="145">
        <f>+bendras!T29</f>
        <v>0</v>
      </c>
      <c r="H14" s="173">
        <f>+bendras!U29</f>
        <v>0</v>
      </c>
      <c r="I14" s="145">
        <f>+bendras!T37</f>
        <v>0</v>
      </c>
      <c r="J14" s="146">
        <f>+bendras!U37</f>
        <v>0</v>
      </c>
      <c r="K14" s="145">
        <f>+bendras!T45</f>
        <v>0</v>
      </c>
      <c r="L14" s="173">
        <f>+bendras!U45</f>
        <v>0</v>
      </c>
    </row>
    <row r="15" spans="1:12" ht="83.25" customHeight="1">
      <c r="A15" s="147" t="s">
        <v>19</v>
      </c>
      <c r="B15" s="148" t="s">
        <v>20</v>
      </c>
      <c r="C15" s="165">
        <f>+bendras!T14</f>
        <v>0</v>
      </c>
      <c r="D15" s="146">
        <f>+bendras!U14</f>
        <v>0</v>
      </c>
      <c r="E15" s="171">
        <f>+bendras!T22</f>
        <v>0</v>
      </c>
      <c r="F15" s="172">
        <f>+bendras!U22</f>
        <v>0</v>
      </c>
      <c r="G15" s="145">
        <f>+bendras!T30</f>
        <v>0</v>
      </c>
      <c r="H15" s="173">
        <f>+bendras!U30</f>
        <v>0</v>
      </c>
      <c r="I15" s="145">
        <f>+bendras!T38</f>
        <v>0</v>
      </c>
      <c r="J15" s="173">
        <f>+bendras!U38</f>
        <v>0</v>
      </c>
      <c r="K15" s="145">
        <f>+bendras!T46</f>
        <v>0</v>
      </c>
      <c r="L15" s="173"/>
    </row>
    <row r="16" spans="1:12" ht="75" customHeight="1">
      <c r="A16" s="151" t="s">
        <v>21</v>
      </c>
      <c r="B16" s="152" t="s">
        <v>22</v>
      </c>
      <c r="C16" s="166">
        <f>+bendras!T15</f>
        <v>0</v>
      </c>
      <c r="D16" s="176">
        <f>+bendras!U15</f>
        <v>0</v>
      </c>
      <c r="E16" s="171">
        <f>+bendras!T23</f>
        <v>0</v>
      </c>
      <c r="F16" s="172">
        <f>+bendras!U23</f>
        <v>0</v>
      </c>
      <c r="G16" s="155">
        <f>+bendras!T31</f>
        <v>0</v>
      </c>
      <c r="H16" s="176">
        <f>+bendras!U31</f>
        <v>0</v>
      </c>
      <c r="I16" s="155">
        <f>+bendras!T39</f>
        <v>0</v>
      </c>
      <c r="J16" s="176">
        <f>+bendras!U39</f>
        <v>0</v>
      </c>
      <c r="K16" s="155">
        <f>+bendras!T47</f>
        <v>0</v>
      </c>
      <c r="L16" s="176">
        <f>+bendras!U47</f>
        <v>0</v>
      </c>
    </row>
    <row r="17" spans="1:48" s="164" customFormat="1" ht="15">
      <c r="A17" s="226"/>
      <c r="B17" s="227"/>
      <c r="C17" s="228"/>
      <c r="D17" s="228"/>
      <c r="E17" s="178"/>
      <c r="F17" s="229"/>
      <c r="G17" s="178"/>
      <c r="H17" s="229"/>
      <c r="I17" s="178"/>
      <c r="J17" s="229"/>
      <c r="K17" s="178"/>
      <c r="L17" s="179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  <row r="18" spans="3:12" s="230" customFormat="1" ht="12.75">
      <c r="C18" s="232" t="s">
        <v>30</v>
      </c>
      <c r="D18" s="233"/>
      <c r="E18" s="233"/>
      <c r="F18" s="233"/>
      <c r="H18" s="231"/>
      <c r="J18" s="231"/>
      <c r="L18" s="231"/>
    </row>
    <row r="19" spans="3:9" ht="16.5" thickBot="1">
      <c r="C19" s="180"/>
      <c r="D19" s="181"/>
      <c r="E19" s="181"/>
      <c r="F19" s="181"/>
      <c r="I19" s="225" t="s">
        <v>42</v>
      </c>
    </row>
    <row r="20" spans="9:12" ht="15.75" customHeight="1">
      <c r="I20" s="427"/>
      <c r="J20" s="428"/>
      <c r="K20" s="428"/>
      <c r="L20" s="429"/>
    </row>
    <row r="21" spans="5:12" ht="18" customHeight="1">
      <c r="E21" s="204" t="s">
        <v>43</v>
      </c>
      <c r="I21" s="389"/>
      <c r="J21" s="430"/>
      <c r="K21" s="430"/>
      <c r="L21" s="376"/>
    </row>
    <row r="22" spans="5:12" ht="15" customHeight="1">
      <c r="E22" s="204" t="s">
        <v>44</v>
      </c>
      <c r="I22" s="432"/>
      <c r="J22" s="424"/>
      <c r="K22" s="424"/>
      <c r="L22" s="400"/>
    </row>
    <row r="23" spans="9:12" ht="15.75" customHeight="1">
      <c r="I23" s="432"/>
      <c r="J23" s="424"/>
      <c r="K23" s="424"/>
      <c r="L23" s="400"/>
    </row>
    <row r="24" spans="5:12" ht="15.75" customHeight="1">
      <c r="E24" s="209" t="s">
        <v>54</v>
      </c>
      <c r="I24" s="433"/>
      <c r="J24" s="434"/>
      <c r="K24" s="434"/>
      <c r="L24" s="436"/>
    </row>
    <row r="25" spans="9:12" ht="15.75" customHeight="1">
      <c r="I25" s="363"/>
      <c r="J25" s="365"/>
      <c r="K25" s="365"/>
      <c r="L25" s="367"/>
    </row>
    <row r="26" spans="9:12" ht="12.75">
      <c r="I26" s="363"/>
      <c r="J26" s="365"/>
      <c r="K26" s="365"/>
      <c r="L26" s="367"/>
    </row>
    <row r="27" spans="9:12" ht="15.75" customHeight="1">
      <c r="I27" s="404"/>
      <c r="J27" s="409"/>
      <c r="K27" s="409"/>
      <c r="L27" s="377"/>
    </row>
    <row r="28" spans="9:12" ht="13.5" thickBot="1">
      <c r="I28" s="407"/>
      <c r="J28" s="366"/>
      <c r="K28" s="366"/>
      <c r="L28" s="368"/>
    </row>
    <row r="29" spans="9:12" ht="15.75">
      <c r="I29" s="254"/>
      <c r="J29" s="255"/>
      <c r="K29" s="255"/>
      <c r="L29" s="256"/>
    </row>
    <row r="30" spans="9:12" ht="12.75">
      <c r="I30" s="237"/>
      <c r="J30" s="258"/>
      <c r="K30" s="237"/>
      <c r="L30" s="258"/>
    </row>
    <row r="31" spans="9:12" ht="15.75">
      <c r="I31" s="254"/>
      <c r="J31" s="255"/>
      <c r="K31" s="255"/>
      <c r="L31" s="257"/>
    </row>
    <row r="32" spans="9:12" ht="12.75">
      <c r="I32" s="237"/>
      <c r="J32" s="258"/>
      <c r="K32" s="237"/>
      <c r="L32" s="258"/>
    </row>
  </sheetData>
  <sheetProtection selectLockedCells="1" selectUnlockedCells="1"/>
  <mergeCells count="15">
    <mergeCell ref="I25:I26"/>
    <mergeCell ref="J25:K26"/>
    <mergeCell ref="L25:L26"/>
    <mergeCell ref="L22:L24"/>
    <mergeCell ref="J27:K28"/>
    <mergeCell ref="L27:L28"/>
    <mergeCell ref="I27:I28"/>
    <mergeCell ref="E5:I5"/>
    <mergeCell ref="E8:J8"/>
    <mergeCell ref="I20:I21"/>
    <mergeCell ref="J20:K21"/>
    <mergeCell ref="L20:L21"/>
    <mergeCell ref="I22:I24"/>
    <mergeCell ref="J22:K24"/>
    <mergeCell ref="D7:J7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V19"/>
  <sheetViews>
    <sheetView showZeros="0" zoomScale="70" zoomScaleNormal="70" zoomScaleSheetLayoutView="145" zoomScalePageLayoutView="0" workbookViewId="0" topLeftCell="A1">
      <selection activeCell="D8" sqref="D8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4.00390625" style="121" customWidth="1"/>
    <col min="10" max="10" width="10.7109375" style="122" customWidth="1"/>
    <col min="11" max="11" width="30.7109375" style="121" customWidth="1"/>
    <col min="12" max="12" width="12.140625" style="122" customWidth="1"/>
    <col min="13" max="16384" width="9.140625" style="121" customWidth="1"/>
  </cols>
  <sheetData>
    <row r="1" spans="5:18" ht="12.75">
      <c r="E1" s="123"/>
      <c r="F1" s="123"/>
      <c r="G1" s="123"/>
      <c r="H1" s="123"/>
      <c r="I1" s="123"/>
      <c r="J1" s="124"/>
      <c r="K1" s="123"/>
      <c r="L1" s="125"/>
      <c r="M1" s="123"/>
      <c r="N1" s="125"/>
      <c r="O1" s="123"/>
      <c r="P1" s="123"/>
      <c r="Q1" s="123"/>
      <c r="R1" s="123"/>
    </row>
    <row r="2" spans="4:18" ht="14.25">
      <c r="D2" s="126"/>
      <c r="E2" s="123"/>
      <c r="F2" s="123"/>
      <c r="G2" s="123"/>
      <c r="H2" s="123"/>
      <c r="I2" s="127"/>
      <c r="J2" s="124"/>
      <c r="K2" s="123"/>
      <c r="L2" s="125"/>
      <c r="M2" s="123"/>
      <c r="N2" s="125"/>
      <c r="O2" s="123"/>
      <c r="P2" s="123"/>
      <c r="Q2" s="123"/>
      <c r="R2" s="123"/>
    </row>
    <row r="3" spans="4:18" ht="18.75">
      <c r="D3" s="126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4:18" ht="15.75">
      <c r="D4" s="129"/>
      <c r="E4" s="359" t="s">
        <v>27</v>
      </c>
      <c r="F4" s="359"/>
      <c r="G4" s="359"/>
      <c r="H4" s="359"/>
      <c r="I4" s="359"/>
      <c r="J4" s="359"/>
      <c r="K4" s="359"/>
      <c r="L4" s="359"/>
      <c r="M4" s="130"/>
      <c r="N4" s="130"/>
      <c r="O4" s="123"/>
      <c r="P4" s="123"/>
      <c r="Q4" s="123"/>
      <c r="R4" s="123"/>
    </row>
    <row r="5" spans="5:18" ht="14.25" customHeight="1">
      <c r="E5" s="360" t="s">
        <v>28</v>
      </c>
      <c r="F5" s="360"/>
      <c r="G5" s="360"/>
      <c r="H5" s="360"/>
      <c r="I5" s="360"/>
      <c r="J5" s="131"/>
      <c r="K5" s="131"/>
      <c r="L5" s="131"/>
      <c r="M5" s="131"/>
      <c r="N5" s="131"/>
      <c r="O5" s="131"/>
      <c r="P5" s="131"/>
      <c r="Q5" s="131"/>
      <c r="R5" s="131"/>
    </row>
    <row r="6" spans="5:18" ht="14.25"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23"/>
      <c r="P6" s="123"/>
      <c r="Q6" s="123"/>
      <c r="R6" s="123"/>
    </row>
    <row r="7" spans="4:18" ht="15.75">
      <c r="D7" s="361" t="s">
        <v>29</v>
      </c>
      <c r="E7" s="361"/>
      <c r="F7" s="361"/>
      <c r="G7" s="361"/>
      <c r="H7" s="361"/>
      <c r="I7" s="361"/>
      <c r="J7" s="132"/>
      <c r="K7" s="132"/>
      <c r="L7" s="132"/>
      <c r="M7" s="132"/>
      <c r="N7" s="132"/>
      <c r="O7" s="132"/>
      <c r="P7" s="132"/>
      <c r="Q7" s="132"/>
      <c r="R7" s="132"/>
    </row>
    <row r="8" spans="4:18" ht="15.75"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15.75">
      <c r="A9" s="133" t="s">
        <v>5</v>
      </c>
      <c r="B9" s="134" t="s">
        <v>6</v>
      </c>
      <c r="C9" s="135" t="s">
        <v>8</v>
      </c>
      <c r="D9" s="136"/>
      <c r="E9" s="137" t="s">
        <v>23</v>
      </c>
      <c r="F9" s="138"/>
      <c r="G9" s="139" t="s">
        <v>24</v>
      </c>
      <c r="H9" s="140"/>
      <c r="I9" s="137" t="s">
        <v>25</v>
      </c>
      <c r="J9" s="138"/>
      <c r="K9" s="139" t="s">
        <v>26</v>
      </c>
      <c r="L9" s="140"/>
      <c r="M9" s="132"/>
      <c r="N9" s="132"/>
      <c r="O9" s="132"/>
      <c r="P9" s="132"/>
      <c r="Q9" s="132"/>
      <c r="R9" s="132"/>
    </row>
    <row r="10" spans="1:12" ht="15.75">
      <c r="A10" s="141" t="s">
        <v>9</v>
      </c>
      <c r="B10" s="142" t="s">
        <v>10</v>
      </c>
      <c r="C10" s="143">
        <f>+bendras!D9</f>
        <v>0</v>
      </c>
      <c r="D10" s="144">
        <f>+bendras!E9</f>
        <v>0</v>
      </c>
      <c r="E10" s="145">
        <f>+bendras!D17</f>
        <v>0</v>
      </c>
      <c r="F10" s="146">
        <f>+bendras!E17</f>
        <v>0</v>
      </c>
      <c r="G10" s="145">
        <f>+bendras!D25</f>
        <v>0</v>
      </c>
      <c r="H10" s="146">
        <f>+bendras!E25</f>
        <v>0</v>
      </c>
      <c r="I10" s="145">
        <f>+bendras!D33</f>
        <v>0</v>
      </c>
      <c r="J10" s="146">
        <f>+bendras!E33</f>
        <v>0</v>
      </c>
      <c r="K10" s="145">
        <f>+bendras!D41</f>
        <v>0</v>
      </c>
      <c r="L10" s="146">
        <f>+bendras!E41</f>
        <v>0</v>
      </c>
    </row>
    <row r="11" spans="1:12" ht="15.75">
      <c r="A11" s="147" t="s">
        <v>11</v>
      </c>
      <c r="B11" s="148" t="s">
        <v>12</v>
      </c>
      <c r="C11" s="143">
        <f>+bendras!D10</f>
        <v>0</v>
      </c>
      <c r="D11" s="144">
        <f>+bendras!E10</f>
        <v>0</v>
      </c>
      <c r="E11" s="145">
        <f>+bendras!D18</f>
        <v>0</v>
      </c>
      <c r="F11" s="146">
        <f>+bendras!E18</f>
        <v>0</v>
      </c>
      <c r="G11" s="145">
        <f>+bendras!D26</f>
        <v>0</v>
      </c>
      <c r="H11" s="146">
        <f>+bendras!E26</f>
        <v>0</v>
      </c>
      <c r="I11" s="145">
        <f>+bendras!D34</f>
        <v>0</v>
      </c>
      <c r="J11" s="146">
        <f>+bendras!E34</f>
        <v>0</v>
      </c>
      <c r="K11" s="145">
        <f>+bendras!D42</f>
        <v>0</v>
      </c>
      <c r="L11" s="146">
        <f>+bendras!E42</f>
        <v>0</v>
      </c>
    </row>
    <row r="12" spans="1:12" ht="15.75">
      <c r="A12" s="149" t="s">
        <v>13</v>
      </c>
      <c r="B12" s="150" t="s">
        <v>14</v>
      </c>
      <c r="C12" s="143">
        <f>+bendras!D11</f>
        <v>0</v>
      </c>
      <c r="D12" s="144">
        <f>+bendras!E11</f>
        <v>0</v>
      </c>
      <c r="E12" s="145">
        <f>+bendras!D19</f>
        <v>0</v>
      </c>
      <c r="F12" s="146">
        <f>+bendras!E19</f>
        <v>0</v>
      </c>
      <c r="G12" s="145">
        <f>+bendras!D27</f>
        <v>0</v>
      </c>
      <c r="H12" s="146">
        <f>+bendras!E27</f>
        <v>0</v>
      </c>
      <c r="I12" s="145">
        <f>+bendras!D35</f>
        <v>0</v>
      </c>
      <c r="J12" s="146">
        <f>+bendras!E35</f>
        <v>0</v>
      </c>
      <c r="K12" s="145">
        <f>+bendras!D43</f>
        <v>0</v>
      </c>
      <c r="L12" s="146">
        <f>+bendras!E43</f>
        <v>0</v>
      </c>
    </row>
    <row r="13" spans="1:12" ht="15.75">
      <c r="A13" s="147" t="s">
        <v>15</v>
      </c>
      <c r="B13" s="148" t="s">
        <v>16</v>
      </c>
      <c r="C13" s="143">
        <f>+bendras!D12</f>
        <v>0</v>
      </c>
      <c r="D13" s="144">
        <f>+bendras!E12</f>
        <v>0</v>
      </c>
      <c r="E13" s="145">
        <f>+bendras!D20</f>
        <v>0</v>
      </c>
      <c r="F13" s="146">
        <f>+bendras!E20</f>
        <v>0</v>
      </c>
      <c r="G13" s="145">
        <f>+bendras!D28</f>
        <v>0</v>
      </c>
      <c r="H13" s="146">
        <f>+bendras!E28</f>
        <v>0</v>
      </c>
      <c r="I13" s="145">
        <f>+bendras!D36</f>
        <v>0</v>
      </c>
      <c r="J13" s="146">
        <f>+bendras!E36</f>
        <v>0</v>
      </c>
      <c r="K13" s="145">
        <f>+bendras!D44</f>
        <v>0</v>
      </c>
      <c r="L13" s="146">
        <f>+bendras!E44</f>
        <v>0</v>
      </c>
    </row>
    <row r="14" spans="1:12" ht="15.75">
      <c r="A14" s="147" t="s">
        <v>17</v>
      </c>
      <c r="B14" s="148" t="s">
        <v>18</v>
      </c>
      <c r="C14" s="143">
        <f>+bendras!D13</f>
        <v>0</v>
      </c>
      <c r="D14" s="144">
        <f>+bendras!E13</f>
        <v>0</v>
      </c>
      <c r="E14" s="145">
        <f>+bendras!D21</f>
        <v>0</v>
      </c>
      <c r="F14" s="146">
        <f>+bendras!E21</f>
        <v>0</v>
      </c>
      <c r="G14" s="145">
        <f>+bendras!D29</f>
        <v>0</v>
      </c>
      <c r="H14" s="146">
        <f>+bendras!E29</f>
        <v>0</v>
      </c>
      <c r="I14" s="145">
        <f>+bendras!D37</f>
        <v>0</v>
      </c>
      <c r="J14" s="146">
        <f>+bendras!E37</f>
        <v>0</v>
      </c>
      <c r="K14" s="145">
        <f>+bendras!D45</f>
        <v>0</v>
      </c>
      <c r="L14" s="146">
        <f>+bendras!E45</f>
        <v>0</v>
      </c>
    </row>
    <row r="15" spans="1:12" ht="15.75">
      <c r="A15" s="147" t="s">
        <v>19</v>
      </c>
      <c r="B15" s="148" t="s">
        <v>20</v>
      </c>
      <c r="C15" s="143">
        <f>+bendras!D14</f>
        <v>0</v>
      </c>
      <c r="D15" s="144">
        <f>+bendras!E14</f>
        <v>0</v>
      </c>
      <c r="E15" s="145">
        <f>+bendras!D22</f>
        <v>0</v>
      </c>
      <c r="F15" s="146">
        <f>+bendras!E22</f>
        <v>0</v>
      </c>
      <c r="G15" s="145">
        <f>+bendras!D30</f>
        <v>0</v>
      </c>
      <c r="H15" s="146">
        <f>+bendras!E30</f>
        <v>0</v>
      </c>
      <c r="I15" s="145">
        <f>+bendras!D38</f>
        <v>0</v>
      </c>
      <c r="J15" s="146">
        <f>+bendras!E38</f>
        <v>0</v>
      </c>
      <c r="K15" s="145">
        <f>+bendras!D46</f>
        <v>0</v>
      </c>
      <c r="L15" s="146">
        <f>+bendras!E46</f>
        <v>0</v>
      </c>
    </row>
    <row r="16" spans="1:12" ht="15.75">
      <c r="A16" s="151" t="s">
        <v>21</v>
      </c>
      <c r="B16" s="152" t="s">
        <v>22</v>
      </c>
      <c r="C16" s="153">
        <f>+bendras!D15</f>
        <v>0</v>
      </c>
      <c r="D16" s="154">
        <f>+bendras!E15</f>
        <v>0</v>
      </c>
      <c r="E16" s="155">
        <f>+bendras!D23</f>
        <v>0</v>
      </c>
      <c r="F16" s="156">
        <f>+bendras!E23</f>
        <v>0</v>
      </c>
      <c r="G16" s="155">
        <f>+bendras!D31</f>
        <v>0</v>
      </c>
      <c r="H16" s="156">
        <f>+bendras!E31</f>
        <v>0</v>
      </c>
      <c r="I16" s="155">
        <f>+bendras!D39</f>
        <v>0</v>
      </c>
      <c r="J16" s="156">
        <f>+bendras!E39</f>
        <v>0</v>
      </c>
      <c r="K16" s="155">
        <f>+bendras!D47</f>
        <v>0</v>
      </c>
      <c r="L16" s="156">
        <f>+bendras!E47</f>
        <v>0</v>
      </c>
    </row>
    <row r="17" spans="1:48" s="164" customFormat="1" ht="15">
      <c r="A17" s="157"/>
      <c r="B17" s="158"/>
      <c r="C17" s="120"/>
      <c r="D17" s="159"/>
      <c r="E17" s="160"/>
      <c r="F17" s="161"/>
      <c r="G17" s="160"/>
      <c r="H17" s="161"/>
      <c r="I17" s="160"/>
      <c r="J17" s="161"/>
      <c r="K17" s="160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  <row r="19" spans="3:7" ht="12.75">
      <c r="C19" s="362" t="s">
        <v>30</v>
      </c>
      <c r="D19" s="362"/>
      <c r="E19" s="362"/>
      <c r="F19" s="362"/>
      <c r="G19" s="362"/>
    </row>
  </sheetData>
  <sheetProtection selectLockedCells="1" selectUnlockedCells="1"/>
  <mergeCells count="4">
    <mergeCell ref="E4:L4"/>
    <mergeCell ref="E5:I5"/>
    <mergeCell ref="D7:I7"/>
    <mergeCell ref="C19:G19"/>
  </mergeCells>
  <printOptions horizontalCentered="1" verticalCentered="1"/>
  <pageMargins left="0.39375" right="0.39375" top="0.4798611111111111" bottom="0.39375" header="0.5118055555555555" footer="0.5118055555555555"/>
  <pageSetup horizontalDpi="300" verticalDpi="300" orientation="landscape" paperSize="9" scale="5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V19"/>
  <sheetViews>
    <sheetView showZeros="0" zoomScale="70" zoomScaleNormal="70" zoomScalePageLayoutView="0" workbookViewId="0" topLeftCell="A1">
      <selection activeCell="E33" sqref="E33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4.00390625" style="121" customWidth="1"/>
    <col min="10" max="10" width="10.7109375" style="122" customWidth="1"/>
    <col min="11" max="11" width="30.7109375" style="121" customWidth="1"/>
    <col min="12" max="12" width="12.140625" style="122" customWidth="1"/>
    <col min="13" max="16384" width="9.140625" style="121" customWidth="1"/>
  </cols>
  <sheetData>
    <row r="1" spans="5:18" ht="12.75">
      <c r="E1" s="123"/>
      <c r="F1" s="123"/>
      <c r="G1" s="123"/>
      <c r="H1" s="123"/>
      <c r="I1" s="123"/>
      <c r="J1" s="124"/>
      <c r="K1" s="123"/>
      <c r="L1" s="125"/>
      <c r="M1" s="123"/>
      <c r="N1" s="125"/>
      <c r="O1" s="123"/>
      <c r="P1" s="123"/>
      <c r="Q1" s="123"/>
      <c r="R1" s="123"/>
    </row>
    <row r="2" spans="4:18" ht="14.25">
      <c r="D2" s="126"/>
      <c r="E2" s="123"/>
      <c r="F2" s="123"/>
      <c r="G2" s="123"/>
      <c r="H2" s="123"/>
      <c r="I2" s="127"/>
      <c r="J2" s="124"/>
      <c r="K2" s="123"/>
      <c r="L2" s="125"/>
      <c r="M2" s="123"/>
      <c r="N2" s="125"/>
      <c r="O2" s="123"/>
      <c r="P2" s="123"/>
      <c r="Q2" s="123"/>
      <c r="R2" s="123"/>
    </row>
    <row r="3" spans="4:18" ht="18.75">
      <c r="D3" s="126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4:18" ht="15.75">
      <c r="D4" s="129"/>
      <c r="E4" s="359" t="s">
        <v>31</v>
      </c>
      <c r="F4" s="359"/>
      <c r="G4" s="359"/>
      <c r="H4" s="359"/>
      <c r="I4" s="359"/>
      <c r="J4" s="359"/>
      <c r="K4" s="359"/>
      <c r="L4" s="359"/>
      <c r="M4" s="130"/>
      <c r="N4" s="130"/>
      <c r="O4" s="123"/>
      <c r="P4" s="123"/>
      <c r="Q4" s="123"/>
      <c r="R4" s="123"/>
    </row>
    <row r="5" spans="5:18" ht="14.25" customHeight="1">
      <c r="E5" s="360" t="s">
        <v>32</v>
      </c>
      <c r="F5" s="360"/>
      <c r="G5" s="360"/>
      <c r="H5" s="360"/>
      <c r="I5" s="360"/>
      <c r="J5" s="131"/>
      <c r="K5" s="131"/>
      <c r="L5" s="131"/>
      <c r="M5" s="131"/>
      <c r="N5" s="131"/>
      <c r="O5" s="131"/>
      <c r="P5" s="131"/>
      <c r="Q5" s="131"/>
      <c r="R5" s="131"/>
    </row>
    <row r="6" spans="5:18" ht="14.25"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23"/>
      <c r="P6" s="123"/>
      <c r="Q6" s="123"/>
      <c r="R6" s="123"/>
    </row>
    <row r="7" spans="4:18" ht="15.75">
      <c r="D7" s="361" t="s">
        <v>33</v>
      </c>
      <c r="E7" s="361"/>
      <c r="F7" s="361"/>
      <c r="G7" s="361"/>
      <c r="H7" s="361"/>
      <c r="I7" s="361"/>
      <c r="J7" s="132"/>
      <c r="K7" s="132"/>
      <c r="L7" s="132"/>
      <c r="M7" s="132"/>
      <c r="N7" s="132"/>
      <c r="O7" s="132"/>
      <c r="P7" s="132"/>
      <c r="Q7" s="132"/>
      <c r="R7" s="132"/>
    </row>
    <row r="8" spans="4:18" ht="15.75"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15.75">
      <c r="A9" s="133" t="s">
        <v>5</v>
      </c>
      <c r="B9" s="134" t="s">
        <v>6</v>
      </c>
      <c r="C9" s="139" t="s">
        <v>8</v>
      </c>
      <c r="D9" s="140"/>
      <c r="E9" s="137" t="s">
        <v>23</v>
      </c>
      <c r="F9" s="138"/>
      <c r="G9" s="139" t="s">
        <v>24</v>
      </c>
      <c r="H9" s="140"/>
      <c r="I9" s="137" t="s">
        <v>25</v>
      </c>
      <c r="J9" s="138"/>
      <c r="K9" s="139" t="s">
        <v>26</v>
      </c>
      <c r="L9" s="140"/>
      <c r="M9" s="132"/>
      <c r="N9" s="132"/>
      <c r="O9" s="132"/>
      <c r="P9" s="132"/>
      <c r="Q9" s="132"/>
      <c r="R9" s="132"/>
    </row>
    <row r="10" spans="1:12" ht="15.75">
      <c r="A10" s="141" t="s">
        <v>9</v>
      </c>
      <c r="B10" s="142" t="s">
        <v>10</v>
      </c>
      <c r="C10" s="165"/>
      <c r="D10" s="146">
        <f>+bendras!G9</f>
        <v>0</v>
      </c>
      <c r="E10" s="145">
        <f>+bendras!F17</f>
        <v>0</v>
      </c>
      <c r="F10" s="146">
        <f>+bendras!G17</f>
        <v>0</v>
      </c>
      <c r="G10" s="145">
        <f>+bendras!F25</f>
        <v>0</v>
      </c>
      <c r="H10" s="146">
        <f>+bendras!G25</f>
        <v>0</v>
      </c>
      <c r="I10" s="145">
        <f>+bendras!F33</f>
        <v>0</v>
      </c>
      <c r="J10" s="146">
        <f>+bendras!G33</f>
        <v>0</v>
      </c>
      <c r="K10" s="145">
        <f>+bendras!F41</f>
        <v>0</v>
      </c>
      <c r="L10" s="146">
        <f>+bendras!G41</f>
        <v>0</v>
      </c>
    </row>
    <row r="11" spans="1:12" ht="15.75">
      <c r="A11" s="147" t="s">
        <v>11</v>
      </c>
      <c r="B11" s="148" t="s">
        <v>12</v>
      </c>
      <c r="C11" s="165">
        <f>+bendras!F10</f>
        <v>0</v>
      </c>
      <c r="D11" s="146">
        <f>+bendras!G10</f>
        <v>0</v>
      </c>
      <c r="E11" s="145">
        <f>+bendras!F18</f>
        <v>0</v>
      </c>
      <c r="F11" s="146">
        <f>+bendras!G18</f>
        <v>0</v>
      </c>
      <c r="G11" s="145">
        <f>+bendras!F42</f>
        <v>0</v>
      </c>
      <c r="H11" s="146">
        <f>+bendras!G42</f>
        <v>0</v>
      </c>
      <c r="I11" s="145">
        <f>+bendras!F34</f>
        <v>0</v>
      </c>
      <c r="J11" s="146">
        <f>+bendras!G34</f>
        <v>0</v>
      </c>
      <c r="K11" s="145" t="e">
        <f>+bendras!#REF!</f>
        <v>#REF!</v>
      </c>
      <c r="L11" s="146" t="e">
        <f>+bendras!#REF!</f>
        <v>#REF!</v>
      </c>
    </row>
    <row r="12" spans="1:12" ht="15.75">
      <c r="A12" s="149" t="s">
        <v>13</v>
      </c>
      <c r="B12" s="150" t="s">
        <v>14</v>
      </c>
      <c r="C12" s="165">
        <f>+bendras!F11</f>
        <v>0</v>
      </c>
      <c r="D12" s="146">
        <f>+bendras!G11</f>
        <v>0</v>
      </c>
      <c r="E12" s="145">
        <f>+bendras!F19</f>
        <v>0</v>
      </c>
      <c r="F12" s="146">
        <f>+bendras!G19</f>
        <v>0</v>
      </c>
      <c r="G12" s="145">
        <f>+bendras!F27</f>
        <v>0</v>
      </c>
      <c r="H12" s="146">
        <f>+bendras!G27</f>
        <v>0</v>
      </c>
      <c r="I12" s="145">
        <f>+bendras!F35</f>
        <v>0</v>
      </c>
      <c r="J12" s="146">
        <f>+bendras!G35</f>
        <v>0</v>
      </c>
      <c r="K12" s="145">
        <f>+bendras!F43</f>
        <v>0</v>
      </c>
      <c r="L12" s="146">
        <f>+bendras!G43</f>
        <v>0</v>
      </c>
    </row>
    <row r="13" spans="1:12" ht="15.75">
      <c r="A13" s="147" t="s">
        <v>15</v>
      </c>
      <c r="B13" s="148" t="s">
        <v>16</v>
      </c>
      <c r="C13" s="165">
        <f>+bendras!F12</f>
        <v>0</v>
      </c>
      <c r="D13" s="146">
        <f>+bendras!G12</f>
        <v>0</v>
      </c>
      <c r="E13" s="145">
        <f>+bendras!F20</f>
        <v>0</v>
      </c>
      <c r="F13" s="146">
        <f>+bendras!G20</f>
        <v>0</v>
      </c>
      <c r="G13" s="145">
        <f>+bendras!F28</f>
        <v>0</v>
      </c>
      <c r="H13" s="146">
        <f>+bendras!G28</f>
        <v>0</v>
      </c>
      <c r="I13" s="145">
        <f>+bendras!F36</f>
        <v>0</v>
      </c>
      <c r="J13" s="146">
        <f>+bendras!G36</f>
        <v>0</v>
      </c>
      <c r="K13" s="145" t="e">
        <f>+bendras!#REF!</f>
        <v>#REF!</v>
      </c>
      <c r="L13" s="146" t="e">
        <f>+bendras!#REF!</f>
        <v>#REF!</v>
      </c>
    </row>
    <row r="14" spans="1:12" ht="15.75">
      <c r="A14" s="147" t="s">
        <v>17</v>
      </c>
      <c r="B14" s="148" t="s">
        <v>18</v>
      </c>
      <c r="C14" s="165">
        <f>+bendras!F13</f>
        <v>0</v>
      </c>
      <c r="D14" s="146">
        <f>+bendras!G13</f>
        <v>0</v>
      </c>
      <c r="E14" s="145">
        <f>+bendras!F21</f>
        <v>0</v>
      </c>
      <c r="F14" s="146">
        <f>+bendras!G21</f>
        <v>0</v>
      </c>
      <c r="G14" s="145">
        <f>+bendras!F29</f>
        <v>0</v>
      </c>
      <c r="H14" s="146">
        <f>+bendras!G29</f>
        <v>0</v>
      </c>
      <c r="I14" s="145">
        <f>+bendras!F37</f>
        <v>0</v>
      </c>
      <c r="J14" s="146">
        <f>+bendras!G37</f>
        <v>0</v>
      </c>
      <c r="K14" s="145">
        <f>+bendras!F44</f>
        <v>0</v>
      </c>
      <c r="L14" s="146">
        <f>+bendras!G44</f>
        <v>0</v>
      </c>
    </row>
    <row r="15" spans="1:12" ht="15.75">
      <c r="A15" s="147" t="s">
        <v>19</v>
      </c>
      <c r="B15" s="148" t="s">
        <v>20</v>
      </c>
      <c r="C15" s="165">
        <f>+bendras!F14</f>
        <v>0</v>
      </c>
      <c r="D15" s="146">
        <f>+bendras!G14</f>
        <v>0</v>
      </c>
      <c r="E15" s="145">
        <f>+bendras!F22</f>
        <v>0</v>
      </c>
      <c r="F15" s="146">
        <f>+bendras!G22</f>
        <v>0</v>
      </c>
      <c r="G15" s="145">
        <f>+bendras!F30</f>
        <v>0</v>
      </c>
      <c r="H15" s="146">
        <f>+bendras!G30</f>
        <v>0</v>
      </c>
      <c r="I15" s="145">
        <f>+bendras!F38</f>
        <v>0</v>
      </c>
      <c r="J15" s="146">
        <f>+bendras!G38</f>
        <v>0</v>
      </c>
      <c r="K15" s="145">
        <f>+bendras!F46</f>
        <v>0</v>
      </c>
      <c r="L15" s="146">
        <f>+bendras!G46</f>
        <v>0</v>
      </c>
    </row>
    <row r="16" spans="1:12" ht="15.75">
      <c r="A16" s="151" t="s">
        <v>21</v>
      </c>
      <c r="B16" s="152" t="s">
        <v>22</v>
      </c>
      <c r="C16" s="166">
        <f>+bendras!F15</f>
        <v>0</v>
      </c>
      <c r="D16" s="156">
        <f>+bendras!G15</f>
        <v>0</v>
      </c>
      <c r="E16" s="155">
        <f>+bendras!F23</f>
        <v>0</v>
      </c>
      <c r="F16" s="156">
        <f>+bendras!G23</f>
        <v>0</v>
      </c>
      <c r="G16" s="155">
        <f>+bendras!F31</f>
        <v>0</v>
      </c>
      <c r="H16" s="156">
        <f>+bendras!G31</f>
        <v>0</v>
      </c>
      <c r="I16" s="155">
        <f>+bendras!F39</f>
        <v>0</v>
      </c>
      <c r="J16" s="156">
        <f>+bendras!G39</f>
        <v>0</v>
      </c>
      <c r="K16" s="155">
        <f>+bendras!F47</f>
        <v>0</v>
      </c>
      <c r="L16" s="156">
        <f>+bendras!G47</f>
        <v>0</v>
      </c>
    </row>
    <row r="17" spans="1:48" s="164" customFormat="1" ht="15">
      <c r="A17" s="157"/>
      <c r="B17" s="158"/>
      <c r="C17" s="120"/>
      <c r="D17" s="120"/>
      <c r="E17" s="160"/>
      <c r="F17" s="161"/>
      <c r="G17" s="160"/>
      <c r="H17" s="161"/>
      <c r="I17" s="160"/>
      <c r="J17" s="161"/>
      <c r="K17" s="160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  <row r="19" spans="3:7" ht="12.75">
      <c r="C19" s="362" t="s">
        <v>30</v>
      </c>
      <c r="D19" s="362"/>
      <c r="E19" s="362"/>
      <c r="F19" s="362"/>
      <c r="G19" s="362"/>
    </row>
  </sheetData>
  <sheetProtection selectLockedCells="1" selectUnlockedCells="1"/>
  <mergeCells count="4">
    <mergeCell ref="E4:L4"/>
    <mergeCell ref="E5:I5"/>
    <mergeCell ref="D7:I7"/>
    <mergeCell ref="C19:G19"/>
  </mergeCells>
  <printOptions horizontalCentered="1" verticalCentered="1"/>
  <pageMargins left="0.39375" right="0.39375" top="0.4097222222222222" bottom="0.39375" header="0.5118055555555555" footer="0.5118055555555555"/>
  <pageSetup horizontalDpi="300" verticalDpi="300" orientation="landscape" paperSize="9" scale="5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V21"/>
  <sheetViews>
    <sheetView showZeros="0"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4.00390625" style="121" customWidth="1"/>
    <col min="10" max="10" width="12.7109375" style="122" customWidth="1"/>
    <col min="11" max="11" width="30.7109375" style="121" customWidth="1"/>
    <col min="12" max="12" width="12.140625" style="122" customWidth="1"/>
    <col min="13" max="16384" width="9.140625" style="121" customWidth="1"/>
  </cols>
  <sheetData>
    <row r="1" spans="5:18" ht="12.75">
      <c r="E1" s="123"/>
      <c r="F1" s="123"/>
      <c r="G1" s="123"/>
      <c r="H1" s="123"/>
      <c r="I1" s="123"/>
      <c r="J1" s="124"/>
      <c r="K1" s="123"/>
      <c r="L1" s="125"/>
      <c r="M1" s="123"/>
      <c r="N1" s="125"/>
      <c r="O1" s="123"/>
      <c r="P1" s="123"/>
      <c r="Q1" s="123"/>
      <c r="R1" s="123"/>
    </row>
    <row r="2" spans="4:18" ht="14.25">
      <c r="D2" s="126"/>
      <c r="E2" s="123"/>
      <c r="F2" s="123"/>
      <c r="G2" s="123"/>
      <c r="H2" s="123"/>
      <c r="I2" s="127"/>
      <c r="J2" s="124"/>
      <c r="K2" s="123"/>
      <c r="L2" s="125"/>
      <c r="M2" s="123"/>
      <c r="N2" s="125"/>
      <c r="O2" s="123"/>
      <c r="P2" s="123"/>
      <c r="Q2" s="123"/>
      <c r="R2" s="123"/>
    </row>
    <row r="3" spans="4:18" ht="18.75">
      <c r="D3" s="126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4:18" ht="15.75">
      <c r="D4" s="129"/>
      <c r="E4" s="359" t="s">
        <v>31</v>
      </c>
      <c r="F4" s="359"/>
      <c r="G4" s="359"/>
      <c r="H4" s="359"/>
      <c r="I4" s="359"/>
      <c r="J4" s="359"/>
      <c r="K4" s="359"/>
      <c r="L4" s="359"/>
      <c r="M4" s="130"/>
      <c r="N4" s="130"/>
      <c r="O4" s="123"/>
      <c r="P4" s="123"/>
      <c r="Q4" s="123"/>
      <c r="R4" s="123"/>
    </row>
    <row r="5" spans="5:18" ht="14.25" customHeight="1">
      <c r="E5" s="360" t="s">
        <v>32</v>
      </c>
      <c r="F5" s="360"/>
      <c r="G5" s="360"/>
      <c r="H5" s="360"/>
      <c r="I5" s="360"/>
      <c r="J5" s="131"/>
      <c r="K5" s="131"/>
      <c r="L5" s="131"/>
      <c r="M5" s="131"/>
      <c r="N5" s="131"/>
      <c r="O5" s="131"/>
      <c r="P5" s="131"/>
      <c r="Q5" s="131"/>
      <c r="R5" s="131"/>
    </row>
    <row r="6" spans="5:18" ht="14.25"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23"/>
      <c r="P6" s="123"/>
      <c r="Q6" s="123"/>
      <c r="R6" s="123"/>
    </row>
    <row r="7" spans="4:18" ht="15.75">
      <c r="D7" s="361" t="s">
        <v>34</v>
      </c>
      <c r="E7" s="361"/>
      <c r="F7" s="361"/>
      <c r="G7" s="361"/>
      <c r="H7" s="361"/>
      <c r="I7" s="361"/>
      <c r="J7" s="132"/>
      <c r="K7" s="132"/>
      <c r="L7" s="132"/>
      <c r="M7" s="132"/>
      <c r="N7" s="132"/>
      <c r="O7" s="132"/>
      <c r="P7" s="132"/>
      <c r="Q7" s="132"/>
      <c r="R7" s="132"/>
    </row>
    <row r="8" spans="2:4" ht="15.75">
      <c r="B8" s="167"/>
      <c r="D8" s="168"/>
    </row>
    <row r="9" spans="2:4" ht="15.75">
      <c r="B9" s="167"/>
      <c r="D9" s="168"/>
    </row>
    <row r="11" spans="1:12" ht="12.75">
      <c r="A11" s="133" t="s">
        <v>5</v>
      </c>
      <c r="B11" s="134" t="s">
        <v>6</v>
      </c>
      <c r="C11" s="139" t="s">
        <v>8</v>
      </c>
      <c r="D11" s="140"/>
      <c r="E11" s="139" t="s">
        <v>23</v>
      </c>
      <c r="F11" s="140"/>
      <c r="G11" s="139" t="s">
        <v>24</v>
      </c>
      <c r="H11" s="140"/>
      <c r="I11" s="139" t="s">
        <v>25</v>
      </c>
      <c r="J11" s="140"/>
      <c r="K11" s="139" t="s">
        <v>26</v>
      </c>
      <c r="L11" s="140"/>
    </row>
    <row r="12" spans="1:12" ht="15.75">
      <c r="A12" s="141" t="s">
        <v>9</v>
      </c>
      <c r="B12" s="142" t="s">
        <v>10</v>
      </c>
      <c r="C12" s="169">
        <f>+bendras!H9</f>
        <v>0</v>
      </c>
      <c r="D12" s="170">
        <f>+bendras!I9</f>
        <v>0</v>
      </c>
      <c r="E12" s="171">
        <f>+bendras!H17</f>
        <v>0</v>
      </c>
      <c r="F12" s="172">
        <f>+bendras!I17</f>
        <v>0</v>
      </c>
      <c r="G12" s="171">
        <f>+bendras!H25</f>
        <v>0</v>
      </c>
      <c r="H12" s="172">
        <f>+bendras!I25</f>
        <v>0</v>
      </c>
      <c r="I12" s="171">
        <f>+bendras!H33</f>
        <v>0</v>
      </c>
      <c r="J12" s="172">
        <f>+bendras!I33</f>
        <v>0</v>
      </c>
      <c r="K12" s="171">
        <f>+bendras!H41</f>
        <v>0</v>
      </c>
      <c r="L12" s="172">
        <f>+bendras!I41</f>
        <v>0</v>
      </c>
    </row>
    <row r="13" spans="1:12" ht="15.75">
      <c r="A13" s="147" t="s">
        <v>11</v>
      </c>
      <c r="B13" s="148" t="s">
        <v>12</v>
      </c>
      <c r="C13" s="165">
        <f>+bendras!H10</f>
        <v>0</v>
      </c>
      <c r="D13" s="146">
        <f>+bendras!I10</f>
        <v>0</v>
      </c>
      <c r="E13" s="145">
        <f>+bendras!H18</f>
        <v>0</v>
      </c>
      <c r="F13" s="173">
        <f>+bendras!I18</f>
        <v>0</v>
      </c>
      <c r="G13" s="145">
        <f>+bendras!H26</f>
        <v>0</v>
      </c>
      <c r="H13" s="173">
        <f>+bendras!I26</f>
        <v>0</v>
      </c>
      <c r="I13" s="145">
        <f>+bendras!H34</f>
        <v>0</v>
      </c>
      <c r="J13" s="146">
        <f>+bendras!I34</f>
        <v>0</v>
      </c>
      <c r="K13" s="171">
        <f>+bendras!H42</f>
        <v>0</v>
      </c>
      <c r="L13" s="172">
        <f>+bendras!I42</f>
        <v>0</v>
      </c>
    </row>
    <row r="14" spans="1:12" ht="15.75">
      <c r="A14" s="149" t="s">
        <v>13</v>
      </c>
      <c r="B14" s="150" t="s">
        <v>14</v>
      </c>
      <c r="C14" s="174">
        <f>+bendras!H11</f>
        <v>0</v>
      </c>
      <c r="D14" s="173">
        <f>+bendras!I11</f>
        <v>0</v>
      </c>
      <c r="E14" s="175">
        <f>+bendras!H19</f>
        <v>0</v>
      </c>
      <c r="F14" s="173">
        <f>+bendras!I19</f>
        <v>0</v>
      </c>
      <c r="G14" s="175">
        <f>+bendras!H27</f>
        <v>0</v>
      </c>
      <c r="H14" s="173">
        <f>+bendras!I27</f>
        <v>0</v>
      </c>
      <c r="I14" s="175">
        <f>+bendras!H35</f>
        <v>0</v>
      </c>
      <c r="J14" s="173">
        <f>+bendras!I35</f>
        <v>0</v>
      </c>
      <c r="K14" s="175">
        <f>+bendras!H43</f>
        <v>0</v>
      </c>
      <c r="L14" s="173">
        <f>+bendras!I43</f>
        <v>0</v>
      </c>
    </row>
    <row r="15" spans="1:12" ht="15.75">
      <c r="A15" s="147" t="s">
        <v>15</v>
      </c>
      <c r="B15" s="148" t="s">
        <v>16</v>
      </c>
      <c r="C15" s="165">
        <f>+bendras!H12</f>
        <v>0</v>
      </c>
      <c r="D15" s="173">
        <f>+bendras!I12</f>
        <v>0</v>
      </c>
      <c r="E15" s="145">
        <f>+bendras!H20</f>
        <v>0</v>
      </c>
      <c r="F15" s="173">
        <f>+bendras!I20</f>
        <v>0</v>
      </c>
      <c r="G15" s="145">
        <f>+bendras!H28</f>
        <v>0</v>
      </c>
      <c r="H15" s="173">
        <f>+bendras!I28</f>
        <v>0</v>
      </c>
      <c r="I15" s="145">
        <f>+bendras!H36</f>
        <v>0</v>
      </c>
      <c r="J15" s="173">
        <f>+bendras!I36</f>
        <v>0</v>
      </c>
      <c r="K15" s="145">
        <f>+bendras!H42</f>
        <v>0</v>
      </c>
      <c r="L15" s="173">
        <f>+bendras!I42</f>
        <v>0</v>
      </c>
    </row>
    <row r="16" spans="1:12" ht="38.25" customHeight="1">
      <c r="A16" s="147" t="s">
        <v>17</v>
      </c>
      <c r="B16" s="148" t="s">
        <v>18</v>
      </c>
      <c r="C16" s="165">
        <f>+bendras!H13</f>
        <v>0</v>
      </c>
      <c r="D16" s="173">
        <f>+bendras!I13</f>
        <v>0</v>
      </c>
      <c r="E16" s="145">
        <f>+bendras!H21</f>
        <v>0</v>
      </c>
      <c r="F16" s="173">
        <f>+bendras!I21</f>
        <v>0</v>
      </c>
      <c r="G16" s="145">
        <f>+bendras!H29</f>
        <v>0</v>
      </c>
      <c r="H16" s="173">
        <f>+bendras!I29</f>
        <v>0</v>
      </c>
      <c r="I16" s="145">
        <f>+bendras!H37</f>
        <v>0</v>
      </c>
      <c r="J16" s="146">
        <f>+bendras!I37</f>
        <v>0</v>
      </c>
      <c r="K16" s="145">
        <f>+bendras!H44</f>
        <v>0</v>
      </c>
      <c r="L16" s="173">
        <f>+bendras!I44</f>
        <v>0</v>
      </c>
    </row>
    <row r="17" spans="1:12" ht="35.25" customHeight="1">
      <c r="A17" s="147" t="s">
        <v>19</v>
      </c>
      <c r="B17" s="148" t="s">
        <v>20</v>
      </c>
      <c r="C17" s="165">
        <f>+bendras!H14</f>
        <v>0</v>
      </c>
      <c r="D17" s="146">
        <f>+bendras!I14</f>
        <v>0</v>
      </c>
      <c r="E17" s="145">
        <f>+bendras!H22</f>
        <v>0</v>
      </c>
      <c r="F17" s="146">
        <f>+bendras!I22</f>
        <v>0</v>
      </c>
      <c r="G17" s="145">
        <f>+bendras!H30</f>
        <v>0</v>
      </c>
      <c r="H17" s="146">
        <f>+bendras!I30</f>
        <v>0</v>
      </c>
      <c r="I17" s="145">
        <f>+bendras!H38</f>
        <v>0</v>
      </c>
      <c r="J17" s="173">
        <f>+bendras!I38</f>
        <v>0</v>
      </c>
      <c r="K17" s="145">
        <f>+bendras!H46</f>
        <v>0</v>
      </c>
      <c r="L17" s="173">
        <f>+bendras!I46</f>
        <v>0</v>
      </c>
    </row>
    <row r="18" spans="1:12" ht="15.75">
      <c r="A18" s="151" t="s">
        <v>21</v>
      </c>
      <c r="B18" s="152" t="s">
        <v>22</v>
      </c>
      <c r="C18" s="166">
        <f>+bendras!H15</f>
        <v>0</v>
      </c>
      <c r="D18" s="176">
        <f>+bendras!I15</f>
        <v>0</v>
      </c>
      <c r="E18" s="155">
        <f>+bendras!H23</f>
        <v>0</v>
      </c>
      <c r="F18" s="156">
        <f>+bendras!I23</f>
        <v>0</v>
      </c>
      <c r="G18" s="155">
        <f>+bendras!H31</f>
        <v>0</v>
      </c>
      <c r="H18" s="156">
        <f>+bendras!I31</f>
        <v>0</v>
      </c>
      <c r="I18" s="155">
        <f>+bendras!H39</f>
        <v>0</v>
      </c>
      <c r="J18" s="176">
        <f>+bendras!I39</f>
        <v>0</v>
      </c>
      <c r="K18" s="155">
        <f>+bendras!H47</f>
        <v>0</v>
      </c>
      <c r="L18" s="176">
        <f>+bendras!I47</f>
        <v>0</v>
      </c>
    </row>
    <row r="19" spans="1:48" s="164" customFormat="1" ht="15">
      <c r="A19" s="157"/>
      <c r="B19" s="158"/>
      <c r="C19" s="177"/>
      <c r="D19" s="177"/>
      <c r="E19" s="160"/>
      <c r="F19" s="161"/>
      <c r="G19" s="160"/>
      <c r="H19" s="161"/>
      <c r="I19" s="160"/>
      <c r="J19" s="161"/>
      <c r="K19" s="178"/>
      <c r="L19" s="179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</row>
    <row r="21" spans="3:6" ht="12.75">
      <c r="C21" s="180" t="s">
        <v>30</v>
      </c>
      <c r="D21" s="181"/>
      <c r="E21" s="181"/>
      <c r="F21" s="181"/>
    </row>
  </sheetData>
  <sheetProtection selectLockedCells="1" selectUnlockedCells="1"/>
  <mergeCells count="3">
    <mergeCell ref="E4:L4"/>
    <mergeCell ref="E5:I5"/>
    <mergeCell ref="D7:I7"/>
  </mergeCells>
  <printOptions horizontalCentered="1" verticalCentered="1"/>
  <pageMargins left="0.39375" right="0.39375" top="0.5902777777777778" bottom="0.39375" header="0.5118055555555555" footer="0.5118055555555555"/>
  <pageSetup horizontalDpi="300" verticalDpi="300" orientation="landscape" paperSize="9" scale="5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17"/>
  <sheetViews>
    <sheetView showZeros="0" zoomScale="70" zoomScaleNormal="70" zoomScalePageLayoutView="0" workbookViewId="0" topLeftCell="A1">
      <selection activeCell="E46" sqref="E46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1.57421875" style="122" customWidth="1"/>
    <col min="7" max="7" width="30.7109375" style="121" customWidth="1"/>
    <col min="8" max="8" width="12.140625" style="122" customWidth="1"/>
    <col min="9" max="9" width="29.140625" style="121" customWidth="1"/>
    <col min="10" max="10" width="12.28125" style="122" customWidth="1"/>
    <col min="11" max="11" width="30.7109375" style="121" customWidth="1"/>
    <col min="12" max="12" width="12.140625" style="122" customWidth="1"/>
    <col min="13" max="16384" width="9.140625" style="121" customWidth="1"/>
  </cols>
  <sheetData>
    <row r="1" spans="4:12" ht="14.25">
      <c r="D1" s="126"/>
      <c r="E1" s="123"/>
      <c r="F1" s="123"/>
      <c r="G1" s="123"/>
      <c r="H1" s="123"/>
      <c r="I1" s="127"/>
      <c r="J1" s="124"/>
      <c r="K1" s="123"/>
      <c r="L1" s="125"/>
    </row>
    <row r="2" spans="4:12" ht="18.75">
      <c r="D2" s="126"/>
      <c r="E2" s="128"/>
      <c r="F2" s="128"/>
      <c r="G2" s="128"/>
      <c r="H2" s="128"/>
      <c r="I2" s="128"/>
      <c r="J2" s="128"/>
      <c r="K2" s="128"/>
      <c r="L2" s="128"/>
    </row>
    <row r="3" spans="4:12" ht="15.75">
      <c r="D3" s="129"/>
      <c r="E3" s="359" t="s">
        <v>31</v>
      </c>
      <c r="F3" s="359"/>
      <c r="G3" s="359"/>
      <c r="H3" s="359"/>
      <c r="I3" s="359"/>
      <c r="J3" s="359"/>
      <c r="K3" s="359"/>
      <c r="L3" s="359"/>
    </row>
    <row r="4" spans="5:12" ht="14.25" customHeight="1">
      <c r="E4" s="360" t="s">
        <v>32</v>
      </c>
      <c r="F4" s="360"/>
      <c r="G4" s="360"/>
      <c r="H4" s="360"/>
      <c r="I4" s="360"/>
      <c r="J4" s="131"/>
      <c r="K4" s="131"/>
      <c r="L4" s="131"/>
    </row>
    <row r="5" spans="5:12" ht="14.25" customHeight="1">
      <c r="E5" s="131"/>
      <c r="F5" s="131"/>
      <c r="G5" s="131"/>
      <c r="H5" s="131"/>
      <c r="I5" s="131"/>
      <c r="J5" s="131" t="s">
        <v>35</v>
      </c>
      <c r="K5" s="131"/>
      <c r="L5" s="131"/>
    </row>
    <row r="6" spans="4:12" ht="15.75">
      <c r="D6" s="361" t="s">
        <v>36</v>
      </c>
      <c r="E6" s="361"/>
      <c r="F6" s="361"/>
      <c r="G6" s="361"/>
      <c r="H6" s="361"/>
      <c r="I6" s="361"/>
      <c r="J6" s="132"/>
      <c r="K6" s="132"/>
      <c r="L6" s="132"/>
    </row>
    <row r="7" spans="1:12" s="164" customFormat="1" ht="15">
      <c r="A7" s="182"/>
      <c r="B7" s="182"/>
      <c r="C7" s="183"/>
      <c r="D7" s="183"/>
      <c r="E7" s="163"/>
      <c r="F7" s="184"/>
      <c r="G7" s="163"/>
      <c r="H7" s="184"/>
      <c r="I7" s="163"/>
      <c r="J7" s="184"/>
      <c r="K7" s="163"/>
      <c r="L7" s="184"/>
    </row>
    <row r="8" spans="1:12" ht="12.75">
      <c r="A8" s="185" t="s">
        <v>5</v>
      </c>
      <c r="B8" s="186" t="s">
        <v>6</v>
      </c>
      <c r="C8" s="139" t="str">
        <f>+bendras!A9</f>
        <v>MONDAY</v>
      </c>
      <c r="D8" s="140"/>
      <c r="E8" s="139" t="s">
        <v>23</v>
      </c>
      <c r="F8" s="140"/>
      <c r="G8" s="139" t="s">
        <v>24</v>
      </c>
      <c r="H8" s="138"/>
      <c r="I8" s="139" t="s">
        <v>25</v>
      </c>
      <c r="J8" s="140"/>
      <c r="K8" s="137" t="s">
        <v>26</v>
      </c>
      <c r="L8" s="140"/>
    </row>
    <row r="9" spans="1:12" ht="57.75" customHeight="1">
      <c r="A9" s="141" t="s">
        <v>9</v>
      </c>
      <c r="B9" s="142" t="s">
        <v>10</v>
      </c>
      <c r="C9" s="187">
        <f>+bendras!J10</f>
        <v>0</v>
      </c>
      <c r="D9" s="188">
        <f>+bendras!K10</f>
        <v>0</v>
      </c>
      <c r="E9" s="189">
        <f>+bendras!J18</f>
        <v>0</v>
      </c>
      <c r="F9" s="188">
        <f>+bendras!K18</f>
        <v>0</v>
      </c>
      <c r="G9" s="171">
        <f>+bendras!J25</f>
        <v>0</v>
      </c>
      <c r="H9" s="190">
        <f>+bendras!K25</f>
        <v>0</v>
      </c>
      <c r="I9" s="169">
        <f>+bendras!J33</f>
        <v>0</v>
      </c>
      <c r="J9" s="191">
        <f>+bendras!K33</f>
        <v>0</v>
      </c>
      <c r="K9" s="171">
        <f>+bendras!J42</f>
        <v>0</v>
      </c>
      <c r="L9" s="170">
        <f>+bendras!K42</f>
        <v>0</v>
      </c>
    </row>
    <row r="10" spans="1:12" ht="15.75">
      <c r="A10" s="147" t="s">
        <v>11</v>
      </c>
      <c r="B10" s="148" t="s">
        <v>12</v>
      </c>
      <c r="C10" s="165">
        <f>+bendras!J11</f>
        <v>0</v>
      </c>
      <c r="D10" s="146">
        <f>+bendras!K11</f>
        <v>0</v>
      </c>
      <c r="E10" s="145">
        <f>+bendras!J19</f>
        <v>0</v>
      </c>
      <c r="F10" s="146">
        <f>+bendras!K19</f>
        <v>0</v>
      </c>
      <c r="G10" s="171">
        <f>+bendras!J26</f>
        <v>0</v>
      </c>
      <c r="H10" s="190">
        <f>+bendras!K26</f>
        <v>0</v>
      </c>
      <c r="I10" s="169">
        <f>+bendras!J34</f>
        <v>0</v>
      </c>
      <c r="J10" s="191">
        <f>+bendras!K34</f>
        <v>0</v>
      </c>
      <c r="K10" s="171">
        <f>+bendras!J43</f>
        <v>0</v>
      </c>
      <c r="L10" s="170">
        <f>+bendras!K43</f>
        <v>0</v>
      </c>
    </row>
    <row r="11" spans="1:12" ht="15.75">
      <c r="A11" s="149" t="s">
        <v>13</v>
      </c>
      <c r="B11" s="150" t="s">
        <v>14</v>
      </c>
      <c r="C11" s="165">
        <f>+bendras!J12</f>
        <v>0</v>
      </c>
      <c r="D11" s="146">
        <f>+bendras!K12</f>
        <v>0</v>
      </c>
      <c r="E11" s="145">
        <f>+bendras!J20</f>
        <v>0</v>
      </c>
      <c r="F11" s="146">
        <f>+bendras!K20</f>
        <v>0</v>
      </c>
      <c r="G11" s="171">
        <f>+bendras!J27</f>
        <v>0</v>
      </c>
      <c r="H11" s="190">
        <f>+bendras!K27</f>
        <v>0</v>
      </c>
      <c r="I11" s="169">
        <f>+bendras!J35</f>
        <v>0</v>
      </c>
      <c r="J11" s="191">
        <f>+bendras!K35</f>
        <v>0</v>
      </c>
      <c r="K11" s="171">
        <f>+bendras!J42</f>
        <v>0</v>
      </c>
      <c r="L11" s="170">
        <f>+bendras!K44</f>
        <v>0</v>
      </c>
    </row>
    <row r="12" spans="1:12" ht="15.75">
      <c r="A12" s="147" t="s">
        <v>15</v>
      </c>
      <c r="B12" s="148" t="s">
        <v>16</v>
      </c>
      <c r="C12" s="165">
        <f>+bendras!J13</f>
        <v>0</v>
      </c>
      <c r="D12" s="146">
        <f>+bendras!K13</f>
        <v>0</v>
      </c>
      <c r="E12" s="145">
        <f>+bendras!J21</f>
        <v>0</v>
      </c>
      <c r="F12" s="146">
        <f>+bendras!K21</f>
        <v>0</v>
      </c>
      <c r="G12" s="171">
        <f>+bendras!J28</f>
        <v>0</v>
      </c>
      <c r="H12" s="190">
        <f>+bendras!K28</f>
        <v>0</v>
      </c>
      <c r="I12" s="169">
        <f>+bendras!J36</f>
        <v>0</v>
      </c>
      <c r="J12" s="191">
        <f>+bendras!K36</f>
        <v>0</v>
      </c>
      <c r="K12" s="171">
        <f>+bendras!J44</f>
        <v>0</v>
      </c>
      <c r="L12" s="170">
        <f>+bendras!K45</f>
        <v>0</v>
      </c>
    </row>
    <row r="13" spans="1:12" ht="15.75">
      <c r="A13" s="147" t="s">
        <v>17</v>
      </c>
      <c r="B13" s="148" t="s">
        <v>18</v>
      </c>
      <c r="C13" s="165">
        <f>+bendras!J14</f>
        <v>0</v>
      </c>
      <c r="D13" s="146">
        <f>+bendras!K14</f>
        <v>0</v>
      </c>
      <c r="E13" s="145">
        <f>+bendras!J22</f>
        <v>0</v>
      </c>
      <c r="F13" s="146">
        <f>+bendras!K22</f>
        <v>0</v>
      </c>
      <c r="G13" s="171">
        <f>+bendras!J29</f>
        <v>0</v>
      </c>
      <c r="H13" s="190">
        <f>+bendras!K29</f>
        <v>0</v>
      </c>
      <c r="I13" s="169">
        <f>+bendras!J37</f>
        <v>0</v>
      </c>
      <c r="J13" s="191">
        <f>+bendras!K37</f>
        <v>0</v>
      </c>
      <c r="K13" s="171">
        <f>+bendras!J46</f>
        <v>0</v>
      </c>
      <c r="L13" s="170">
        <f>+bendras!K46</f>
        <v>0</v>
      </c>
    </row>
    <row r="14" spans="1:12" ht="15.75">
      <c r="A14" s="147" t="s">
        <v>19</v>
      </c>
      <c r="B14" s="148" t="s">
        <v>20</v>
      </c>
      <c r="C14" s="165">
        <f>+bendras!J15</f>
        <v>0</v>
      </c>
      <c r="D14" s="146">
        <f>+bendras!K15</f>
        <v>0</v>
      </c>
      <c r="E14" s="145">
        <f>+bendras!J23</f>
        <v>0</v>
      </c>
      <c r="F14" s="146">
        <f>+bendras!K23</f>
        <v>0</v>
      </c>
      <c r="G14" s="171">
        <f>+bendras!J30</f>
        <v>0</v>
      </c>
      <c r="H14" s="190">
        <f>+bendras!K30</f>
        <v>0</v>
      </c>
      <c r="I14" s="169">
        <f>+bendras!J38</f>
        <v>0</v>
      </c>
      <c r="J14" s="191">
        <f>+bendras!K38</f>
        <v>0</v>
      </c>
      <c r="K14" s="171">
        <f>+bendras!J47</f>
        <v>0</v>
      </c>
      <c r="L14" s="170">
        <f>+bendras!K47</f>
        <v>0</v>
      </c>
    </row>
    <row r="15" spans="1:12" ht="15.75">
      <c r="A15" s="192" t="s">
        <v>21</v>
      </c>
      <c r="B15" s="193" t="s">
        <v>22</v>
      </c>
      <c r="C15" s="166">
        <f>+bendras!J16</f>
        <v>0</v>
      </c>
      <c r="D15" s="156">
        <f>+bendras!K16</f>
        <v>0</v>
      </c>
      <c r="E15" s="155">
        <f>+bendras!J24</f>
        <v>0</v>
      </c>
      <c r="F15" s="156">
        <f>+bendras!K24</f>
        <v>0</v>
      </c>
      <c r="G15" s="194">
        <f>+bendras!J31</f>
        <v>0</v>
      </c>
      <c r="H15" s="195">
        <f>+bendras!K31</f>
        <v>0</v>
      </c>
      <c r="I15" s="196">
        <f>+bendras!J39</f>
        <v>0</v>
      </c>
      <c r="J15" s="197">
        <f>+bendras!K39</f>
        <v>0</v>
      </c>
      <c r="K15" s="194"/>
      <c r="L15" s="198"/>
    </row>
    <row r="17" spans="3:6" ht="12.75">
      <c r="C17" s="180" t="s">
        <v>30</v>
      </c>
      <c r="D17" s="181"/>
      <c r="E17" s="181"/>
      <c r="F17" s="181"/>
    </row>
  </sheetData>
  <sheetProtection selectLockedCells="1" selectUnlockedCells="1"/>
  <mergeCells count="3">
    <mergeCell ref="E3:L3"/>
    <mergeCell ref="E4:I4"/>
    <mergeCell ref="D6:I6"/>
  </mergeCells>
  <printOptions horizontalCentered="1" verticalCentered="1"/>
  <pageMargins left="0.39375" right="0.39375" top="0.5902777777777778" bottom="0.39375" header="0.5118055555555555" footer="0.5118055555555555"/>
  <pageSetup horizontalDpi="300" verticalDpi="300" orientation="landscape" paperSize="9" scale="5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"/>
  <sheetViews>
    <sheetView showZeros="0" zoomScale="64" zoomScaleNormal="64" zoomScalePageLayoutView="0" workbookViewId="0" topLeftCell="A1">
      <selection activeCell="I48" sqref="I48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4.00390625" style="121" customWidth="1"/>
    <col min="10" max="10" width="12.7109375" style="122" customWidth="1"/>
    <col min="11" max="11" width="30.7109375" style="121" customWidth="1"/>
    <col min="12" max="12" width="12.140625" style="122" customWidth="1"/>
    <col min="13" max="16384" width="9.140625" style="121" customWidth="1"/>
  </cols>
  <sheetData>
    <row r="1" spans="4:12" ht="14.25">
      <c r="D1" s="126"/>
      <c r="E1" s="123"/>
      <c r="F1" s="123"/>
      <c r="G1" s="123"/>
      <c r="H1" s="123"/>
      <c r="I1" s="127"/>
      <c r="J1" s="124"/>
      <c r="K1" s="123"/>
      <c r="L1" s="125"/>
    </row>
    <row r="2" spans="4:12" ht="18.75">
      <c r="D2" s="126"/>
      <c r="E2" s="128"/>
      <c r="F2" s="128"/>
      <c r="G2" s="128"/>
      <c r="H2" s="128"/>
      <c r="I2" s="128"/>
      <c r="J2" s="128"/>
      <c r="K2" s="128"/>
      <c r="L2" s="128"/>
    </row>
    <row r="3" spans="4:12" ht="15.75">
      <c r="D3" s="129"/>
      <c r="E3" s="359" t="s">
        <v>31</v>
      </c>
      <c r="F3" s="359"/>
      <c r="G3" s="359"/>
      <c r="H3" s="359"/>
      <c r="I3" s="359"/>
      <c r="J3" s="359"/>
      <c r="K3" s="359"/>
      <c r="L3" s="359"/>
    </row>
    <row r="4" spans="5:12" ht="14.25" customHeight="1">
      <c r="E4" s="360" t="s">
        <v>32</v>
      </c>
      <c r="F4" s="360"/>
      <c r="G4" s="360"/>
      <c r="H4" s="360"/>
      <c r="I4" s="360"/>
      <c r="J4" s="131"/>
      <c r="K4" s="131"/>
      <c r="L4" s="131"/>
    </row>
    <row r="5" spans="5:12" ht="14.25" customHeight="1">
      <c r="E5" s="131"/>
      <c r="F5" s="131"/>
      <c r="G5" s="131"/>
      <c r="H5" s="131"/>
      <c r="I5" s="131"/>
      <c r="J5" s="131" t="s">
        <v>35</v>
      </c>
      <c r="K5" s="131"/>
      <c r="L5" s="131"/>
    </row>
    <row r="6" spans="4:12" ht="15.75">
      <c r="D6" s="361" t="s">
        <v>37</v>
      </c>
      <c r="E6" s="361"/>
      <c r="F6" s="361"/>
      <c r="G6" s="361"/>
      <c r="H6" s="361"/>
      <c r="I6" s="361"/>
      <c r="J6" s="132"/>
      <c r="K6" s="132"/>
      <c r="L6" s="132"/>
    </row>
    <row r="7" spans="2:8" ht="15.75">
      <c r="B7" s="167">
        <f>bendras!L8</f>
        <v>0</v>
      </c>
      <c r="D7" s="360"/>
      <c r="E7" s="360"/>
      <c r="F7" s="360"/>
      <c r="G7" s="360"/>
      <c r="H7" s="360"/>
    </row>
    <row r="9" spans="1:12" ht="12.75">
      <c r="A9" s="199" t="s">
        <v>5</v>
      </c>
      <c r="B9" s="134" t="s">
        <v>6</v>
      </c>
      <c r="C9" s="139" t="s">
        <v>8</v>
      </c>
      <c r="D9" s="140"/>
      <c r="E9" s="139" t="s">
        <v>23</v>
      </c>
      <c r="F9" s="140"/>
      <c r="G9" s="139" t="s">
        <v>24</v>
      </c>
      <c r="H9" s="140"/>
      <c r="I9" s="139" t="s">
        <v>25</v>
      </c>
      <c r="J9" s="140"/>
      <c r="K9" s="139" t="s">
        <v>26</v>
      </c>
      <c r="L9" s="140"/>
    </row>
    <row r="10" spans="1:12" ht="15.75">
      <c r="A10" s="141" t="s">
        <v>9</v>
      </c>
      <c r="B10" s="142" t="s">
        <v>10</v>
      </c>
      <c r="C10" s="169">
        <f>+bendras!L9</f>
        <v>0</v>
      </c>
      <c r="D10" s="172">
        <f>+bendras!M9</f>
        <v>0</v>
      </c>
      <c r="E10" s="171">
        <f>+bendras!L17</f>
        <v>0</v>
      </c>
      <c r="F10" s="172">
        <f>+bendras!M17</f>
        <v>0</v>
      </c>
      <c r="G10" s="171">
        <f>+bendras!L25</f>
        <v>0</v>
      </c>
      <c r="H10" s="172">
        <f>+bendras!M25</f>
        <v>0</v>
      </c>
      <c r="I10" s="171">
        <f>+bendras!L33</f>
        <v>0</v>
      </c>
      <c r="J10" s="172">
        <f>+bendras!M33</f>
        <v>0</v>
      </c>
      <c r="K10" s="171">
        <f>+bendras!L41</f>
        <v>0</v>
      </c>
      <c r="L10" s="172">
        <f>+bendras!M41</f>
        <v>0</v>
      </c>
    </row>
    <row r="11" spans="1:12" ht="15.75">
      <c r="A11" s="147" t="s">
        <v>11</v>
      </c>
      <c r="B11" s="148" t="s">
        <v>12</v>
      </c>
      <c r="C11" s="165">
        <f>+bendras!L10</f>
        <v>0</v>
      </c>
      <c r="D11" s="173">
        <f>+bendras!M10</f>
        <v>0</v>
      </c>
      <c r="E11" s="145">
        <f>+bendras!L18</f>
        <v>0</v>
      </c>
      <c r="F11" s="173">
        <f>+bendras!M18</f>
        <v>0</v>
      </c>
      <c r="G11" s="145">
        <f>+bendras!L26</f>
        <v>0</v>
      </c>
      <c r="H11" s="173">
        <f>+bendras!M26</f>
        <v>0</v>
      </c>
      <c r="I11" s="145">
        <f>+bendras!L34</f>
        <v>0</v>
      </c>
      <c r="J11" s="173">
        <f>+bendras!M34</f>
        <v>0</v>
      </c>
      <c r="K11" s="145">
        <f>+bendras!L42</f>
        <v>0</v>
      </c>
      <c r="L11" s="173">
        <f>+bendras!M42</f>
        <v>0</v>
      </c>
    </row>
    <row r="12" spans="1:12" ht="15.75">
      <c r="A12" s="149" t="s">
        <v>13</v>
      </c>
      <c r="B12" s="150" t="s">
        <v>14</v>
      </c>
      <c r="C12" s="174">
        <f>+bendras!L11</f>
        <v>0</v>
      </c>
      <c r="D12" s="173">
        <f>+bendras!M11</f>
        <v>0</v>
      </c>
      <c r="E12" s="175">
        <f>+bendras!L19</f>
        <v>0</v>
      </c>
      <c r="F12" s="173">
        <f>+bendras!M19</f>
        <v>0</v>
      </c>
      <c r="G12" s="175">
        <f>+bendras!L27</f>
        <v>0</v>
      </c>
      <c r="H12" s="173">
        <f>+bendras!M27</f>
        <v>0</v>
      </c>
      <c r="I12" s="175">
        <f>+bendras!L35</f>
        <v>0</v>
      </c>
      <c r="J12" s="173">
        <f>+bendras!M35</f>
        <v>0</v>
      </c>
      <c r="K12" s="175">
        <f>+bendras!L43</f>
        <v>0</v>
      </c>
      <c r="L12" s="173">
        <f>+bendras!M43</f>
        <v>0</v>
      </c>
    </row>
    <row r="13" spans="1:12" ht="15.75">
      <c r="A13" s="147" t="s">
        <v>15</v>
      </c>
      <c r="B13" s="148" t="s">
        <v>16</v>
      </c>
      <c r="C13" s="165">
        <f>+bendras!L12</f>
        <v>0</v>
      </c>
      <c r="D13" s="173">
        <f>+bendras!M12</f>
        <v>0</v>
      </c>
      <c r="E13" s="145">
        <f>+bendras!L20</f>
        <v>0</v>
      </c>
      <c r="F13" s="173">
        <f>+bendras!M20</f>
        <v>0</v>
      </c>
      <c r="G13" s="145">
        <f>+bendras!L28</f>
        <v>0</v>
      </c>
      <c r="H13" s="173">
        <f>+bendras!M28</f>
        <v>0</v>
      </c>
      <c r="I13" s="145">
        <f>+bendras!L36</f>
        <v>0</v>
      </c>
      <c r="J13" s="173">
        <f>+bendras!M36</f>
        <v>0</v>
      </c>
      <c r="K13" s="145">
        <f>+bendras!L44</f>
        <v>0</v>
      </c>
      <c r="L13" s="173">
        <f>+bendras!M44</f>
        <v>0</v>
      </c>
    </row>
    <row r="14" spans="1:12" ht="15.75">
      <c r="A14" s="147" t="s">
        <v>17</v>
      </c>
      <c r="B14" s="148" t="s">
        <v>18</v>
      </c>
      <c r="C14" s="165">
        <f>+bendras!L13</f>
        <v>0</v>
      </c>
      <c r="D14" s="173">
        <f>+bendras!M13</f>
        <v>0</v>
      </c>
      <c r="E14" s="145">
        <f>+bendras!L21</f>
        <v>0</v>
      </c>
      <c r="F14" s="173">
        <f>+bendras!M21</f>
        <v>0</v>
      </c>
      <c r="G14" s="145">
        <f>+bendras!L29</f>
        <v>0</v>
      </c>
      <c r="H14" s="173">
        <f>+bendras!M29</f>
        <v>0</v>
      </c>
      <c r="I14" s="145">
        <f>+bendras!L37</f>
        <v>0</v>
      </c>
      <c r="J14" s="173">
        <f>+bendras!M37</f>
        <v>0</v>
      </c>
      <c r="K14" s="145">
        <f>+bendras!L45</f>
        <v>0</v>
      </c>
      <c r="L14" s="173">
        <f>+bendras!M45</f>
        <v>0</v>
      </c>
    </row>
    <row r="15" spans="1:12" ht="15.75">
      <c r="A15" s="147" t="s">
        <v>19</v>
      </c>
      <c r="B15" s="148" t="s">
        <v>20</v>
      </c>
      <c r="C15" s="165">
        <f>+bendras!L14</f>
        <v>0</v>
      </c>
      <c r="D15" s="173">
        <f>+bendras!M14</f>
        <v>0</v>
      </c>
      <c r="E15" s="145">
        <f>+bendras!L22</f>
        <v>0</v>
      </c>
      <c r="F15" s="173">
        <f>+bendras!M22</f>
        <v>0</v>
      </c>
      <c r="G15" s="145">
        <f>+bendras!L30</f>
        <v>0</v>
      </c>
      <c r="H15" s="173">
        <f>+bendras!M30</f>
        <v>0</v>
      </c>
      <c r="I15" s="145">
        <f>+bendras!L38</f>
        <v>0</v>
      </c>
      <c r="J15" s="173">
        <f>+bendras!M38</f>
        <v>0</v>
      </c>
      <c r="K15" s="145">
        <f>+bendras!L46</f>
        <v>0</v>
      </c>
      <c r="L15" s="173">
        <f>+bendras!M46</f>
        <v>0</v>
      </c>
    </row>
    <row r="16" spans="1:12" ht="15.75">
      <c r="A16" s="151" t="s">
        <v>21</v>
      </c>
      <c r="B16" s="152" t="s">
        <v>22</v>
      </c>
      <c r="C16" s="166">
        <f>+bendras!L15</f>
        <v>0</v>
      </c>
      <c r="D16" s="176">
        <f>+bendras!M15</f>
        <v>0</v>
      </c>
      <c r="E16" s="155">
        <f>+bendras!L23</f>
        <v>0</v>
      </c>
      <c r="F16" s="176">
        <f>+bendras!M23</f>
        <v>0</v>
      </c>
      <c r="G16" s="155">
        <f>+bendras!L31</f>
        <v>0</v>
      </c>
      <c r="H16" s="176">
        <f>+bendras!M31</f>
        <v>0</v>
      </c>
      <c r="I16" s="155">
        <f>+bendras!L39</f>
        <v>0</v>
      </c>
      <c r="J16" s="176">
        <f>+bendras!M39</f>
        <v>0</v>
      </c>
      <c r="K16" s="155">
        <f>+bendras!L47</f>
        <v>0</v>
      </c>
      <c r="L16" s="176">
        <f>+bendras!M47</f>
        <v>0</v>
      </c>
    </row>
    <row r="17" spans="1:48" s="164" customFormat="1" ht="15">
      <c r="A17" s="157"/>
      <c r="B17" s="158"/>
      <c r="C17" s="120"/>
      <c r="D17" s="120"/>
      <c r="E17" s="160"/>
      <c r="F17" s="161"/>
      <c r="G17" s="160"/>
      <c r="H17" s="161"/>
      <c r="I17" s="160"/>
      <c r="J17" s="161"/>
      <c r="K17" s="160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</sheetData>
  <sheetProtection selectLockedCells="1" selectUnlockedCells="1"/>
  <mergeCells count="4">
    <mergeCell ref="E3:L3"/>
    <mergeCell ref="E4:I4"/>
    <mergeCell ref="D6:I6"/>
    <mergeCell ref="D7:H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5FF7FB"/>
    <pageSetUpPr fitToPage="1"/>
  </sheetPr>
  <dimension ref="A1:V40"/>
  <sheetViews>
    <sheetView showZeros="0" view="pageBreakPreview" zoomScale="70" zoomScaleNormal="70" zoomScaleSheetLayoutView="70" zoomScalePageLayoutView="0" workbookViewId="0" topLeftCell="A7">
      <selection activeCell="E9" sqref="E9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4.00390625" style="122" customWidth="1"/>
    <col min="9" max="9" width="36.57421875" style="121" customWidth="1"/>
    <col min="10" max="10" width="14.28125" style="122" customWidth="1"/>
    <col min="11" max="11" width="36.7109375" style="121" customWidth="1"/>
    <col min="12" max="12" width="12.140625" style="122" customWidth="1"/>
    <col min="13" max="14" width="9.140625" style="121" customWidth="1"/>
    <col min="15" max="15" width="32.8515625" style="121" customWidth="1"/>
    <col min="16" max="16" width="9.140625" style="121" customWidth="1"/>
    <col min="17" max="17" width="40.57421875" style="121" customWidth="1"/>
    <col min="18" max="18" width="20.28125" style="121" customWidth="1"/>
    <col min="19" max="16384" width="9.140625" style="121" customWidth="1"/>
  </cols>
  <sheetData>
    <row r="1" spans="4:12" ht="14.25">
      <c r="D1" s="126"/>
      <c r="E1" s="267"/>
      <c r="F1" s="267"/>
      <c r="G1" s="267"/>
      <c r="H1" s="267"/>
      <c r="I1" s="268"/>
      <c r="J1" s="269"/>
      <c r="K1" s="267"/>
      <c r="L1" s="270"/>
    </row>
    <row r="2" spans="4:12" ht="18.75">
      <c r="D2" s="126"/>
      <c r="E2" s="271"/>
      <c r="F2" s="271"/>
      <c r="G2" s="271"/>
      <c r="H2" s="271"/>
      <c r="I2" s="271"/>
      <c r="J2" s="271"/>
      <c r="K2" s="263" t="s">
        <v>38</v>
      </c>
      <c r="L2" s="271"/>
    </row>
    <row r="3" spans="1:12" ht="23.25">
      <c r="A3" s="236"/>
      <c r="B3" s="237"/>
      <c r="C3" s="237"/>
      <c r="D3" s="238"/>
      <c r="E3" s="272"/>
      <c r="F3" s="273"/>
      <c r="G3" s="271"/>
      <c r="H3" s="271"/>
      <c r="I3" s="271"/>
      <c r="J3" s="271"/>
      <c r="K3" s="263" t="s">
        <v>39</v>
      </c>
      <c r="L3" s="271"/>
    </row>
    <row r="4" spans="4:12" ht="15.75">
      <c r="D4" s="129"/>
      <c r="E4" s="274"/>
      <c r="F4" s="274"/>
      <c r="G4" s="275" t="s">
        <v>7</v>
      </c>
      <c r="H4" s="274"/>
      <c r="I4" s="274"/>
      <c r="J4" s="274"/>
      <c r="K4" s="276"/>
      <c r="L4" s="274"/>
    </row>
    <row r="5" spans="4:12" ht="1.5" customHeight="1">
      <c r="D5" s="264"/>
      <c r="E5" s="399"/>
      <c r="F5" s="399"/>
      <c r="G5" s="399"/>
      <c r="H5" s="399"/>
      <c r="I5" s="399"/>
      <c r="J5" s="277"/>
      <c r="K5" s="278"/>
      <c r="L5" s="277"/>
    </row>
    <row r="6" spans="1:12" ht="21" customHeight="1" thickBot="1">
      <c r="A6" s="167"/>
      <c r="B6" s="167"/>
      <c r="C6" s="308"/>
      <c r="D6" s="401" t="s">
        <v>60</v>
      </c>
      <c r="E6" s="401"/>
      <c r="F6" s="401"/>
      <c r="G6" s="401"/>
      <c r="H6" s="401"/>
      <c r="I6" s="401"/>
      <c r="J6" s="401"/>
      <c r="L6" s="264"/>
    </row>
    <row r="7" spans="1:12" ht="13.5" thickBot="1">
      <c r="A7" s="133" t="s">
        <v>5</v>
      </c>
      <c r="B7" s="134" t="s">
        <v>6</v>
      </c>
      <c r="C7" s="139" t="s">
        <v>8</v>
      </c>
      <c r="D7" s="140"/>
      <c r="E7" s="139" t="s">
        <v>23</v>
      </c>
      <c r="F7" s="140"/>
      <c r="G7" s="139" t="s">
        <v>24</v>
      </c>
      <c r="H7" s="140"/>
      <c r="I7" s="139" t="s">
        <v>25</v>
      </c>
      <c r="J7" s="140"/>
      <c r="K7" s="139" t="s">
        <v>26</v>
      </c>
      <c r="L7" s="140"/>
    </row>
    <row r="8" spans="1:12" ht="66.75" customHeight="1">
      <c r="A8" s="141" t="s">
        <v>9</v>
      </c>
      <c r="B8" s="200" t="s">
        <v>10</v>
      </c>
      <c r="C8" s="165" t="str">
        <f>+bendras!V9</f>
        <v>From 18/02/2019
CORPORATE FINANCE
lecturer Rita Briedytė</v>
      </c>
      <c r="D8" s="172" t="str">
        <f>+bendras!W9</f>
        <v>309*</v>
      </c>
      <c r="E8" s="171">
        <f>+bendras!V17</f>
        <v>0</v>
      </c>
      <c r="F8" s="173">
        <f>+bendras!W17</f>
        <v>0</v>
      </c>
      <c r="G8" s="171">
        <f>+bendras!V25</f>
        <v>0</v>
      </c>
      <c r="H8" s="172">
        <f>+bendras!W25</f>
        <v>0</v>
      </c>
      <c r="I8" s="171">
        <f>+bendras!V33</f>
        <v>0</v>
      </c>
      <c r="J8" s="172">
        <f>+bendras!W33</f>
        <v>0</v>
      </c>
      <c r="K8" s="171">
        <f>+bendras!V41</f>
        <v>0</v>
      </c>
      <c r="L8" s="172">
        <f>+bendras!W41</f>
        <v>0</v>
      </c>
    </row>
    <row r="9" spans="1:12" ht="104.25" customHeight="1">
      <c r="A9" s="147" t="s">
        <v>11</v>
      </c>
      <c r="B9" s="201" t="s">
        <v>12</v>
      </c>
      <c r="C9" s="165" t="str">
        <f>+bendras!V10</f>
        <v>From 18/02/2019
CORPORATE FINANCE
lecturer Rita Briedytė</v>
      </c>
      <c r="D9" s="173" t="str">
        <f>+bendras!W10</f>
        <v>309*</v>
      </c>
      <c r="E9" s="145">
        <f>+bendras!V18</f>
        <v>0</v>
      </c>
      <c r="F9" s="173">
        <f>+bendras!W18</f>
        <v>0</v>
      </c>
      <c r="G9" s="145">
        <f>+bendras!V26</f>
        <v>0</v>
      </c>
      <c r="H9" s="173">
        <f>+bendras!W26</f>
        <v>0</v>
      </c>
      <c r="I9" s="145">
        <f>+bendras!V34</f>
        <v>0</v>
      </c>
      <c r="J9" s="173">
        <f>+bendras!W34</f>
        <v>0</v>
      </c>
      <c r="K9" s="145">
        <f>+bendras!V42</f>
        <v>0</v>
      </c>
      <c r="L9" s="173">
        <f>+bendras!W42</f>
        <v>0</v>
      </c>
    </row>
    <row r="10" spans="1:12" ht="15.75">
      <c r="A10" s="149" t="s">
        <v>13</v>
      </c>
      <c r="B10" s="202" t="s">
        <v>14</v>
      </c>
      <c r="C10" s="165"/>
      <c r="D10" s="173">
        <f>+bendras!W11</f>
        <v>0</v>
      </c>
      <c r="E10" s="145">
        <f>+bendras!V19</f>
        <v>0</v>
      </c>
      <c r="F10" s="173">
        <f>+bendras!W19</f>
        <v>0</v>
      </c>
      <c r="G10" s="145">
        <f>+bendras!V27</f>
        <v>0</v>
      </c>
      <c r="H10" s="173">
        <f>+bendras!W27</f>
        <v>0</v>
      </c>
      <c r="I10" s="145">
        <f>+bendras!V35</f>
        <v>0</v>
      </c>
      <c r="J10" s="173">
        <f>+bendras!W35</f>
        <v>0</v>
      </c>
      <c r="K10" s="145">
        <f>+bendras!V43</f>
        <v>0</v>
      </c>
      <c r="L10" s="173">
        <f>+bendras!W43</f>
        <v>0</v>
      </c>
    </row>
    <row r="11" spans="1:12" ht="108.75" customHeight="1">
      <c r="A11" s="147" t="s">
        <v>15</v>
      </c>
      <c r="B11" s="201" t="s">
        <v>16</v>
      </c>
      <c r="C11" s="165" t="str">
        <f>+bendras!V12</f>
        <v>From 18/02/2019                      INFORMATION TECHNOLOGY  lecturer Gintautas Stonys</v>
      </c>
      <c r="D11" s="173" t="str">
        <f>+bendras!W12</f>
        <v>109*</v>
      </c>
      <c r="E11" s="145" t="str">
        <f>+bendras!V20</f>
        <v>From 27/02/2019                      BUSINESS IN ENGLISH lecturer Irena Kupčinskienė</v>
      </c>
      <c r="F11" s="173" t="str">
        <f>+bendras!W20</f>
        <v>204*</v>
      </c>
      <c r="G11" s="145">
        <f>+bendras!V28</f>
        <v>0</v>
      </c>
      <c r="H11" s="173">
        <f>+bendras!W28</f>
        <v>0</v>
      </c>
      <c r="I11" s="145">
        <f>+bendras!V36</f>
        <v>0</v>
      </c>
      <c r="J11" s="173">
        <f>+bendras!W36</f>
        <v>0</v>
      </c>
      <c r="K11" s="145">
        <f>+bendras!V44</f>
        <v>0</v>
      </c>
      <c r="L11" s="173">
        <f>+bendras!W44</f>
        <v>0</v>
      </c>
    </row>
    <row r="12" spans="1:12" ht="80.25" customHeight="1">
      <c r="A12" s="147" t="s">
        <v>17</v>
      </c>
      <c r="B12" s="201" t="s">
        <v>18</v>
      </c>
      <c r="C12" s="165" t="str">
        <f>+bendras!V13</f>
        <v>From 18/02/2019                      INFORMATION TECHNOLOGY  lecturer Gintautas Stonys</v>
      </c>
      <c r="D12" s="173" t="str">
        <f>+bendras!W13</f>
        <v>109*</v>
      </c>
      <c r="E12" s="145">
        <f>+bendras!V21</f>
        <v>0</v>
      </c>
      <c r="F12" s="173">
        <f>+bendras!W21</f>
        <v>0</v>
      </c>
      <c r="G12" s="145">
        <f>+bendras!V29</f>
        <v>0</v>
      </c>
      <c r="H12" s="173">
        <f>+bendras!W29</f>
        <v>0</v>
      </c>
      <c r="I12" s="145">
        <f>+bendras!V37</f>
        <v>0</v>
      </c>
      <c r="J12" s="173">
        <f>+bendras!W37</f>
        <v>0</v>
      </c>
      <c r="K12" s="145">
        <f>+bendras!V45</f>
        <v>0</v>
      </c>
      <c r="L12" s="173">
        <f>+bendras!W45</f>
        <v>0</v>
      </c>
    </row>
    <row r="13" spans="1:12" ht="98.25" customHeight="1">
      <c r="A13" s="147" t="s">
        <v>19</v>
      </c>
      <c r="B13" s="201" t="s">
        <v>20</v>
      </c>
      <c r="C13" s="165">
        <f>+bendras!V14</f>
        <v>0</v>
      </c>
      <c r="D13" s="173">
        <f>+bendras!W14</f>
        <v>0</v>
      </c>
      <c r="E13" s="145">
        <f>+bendras!V22</f>
        <v>0</v>
      </c>
      <c r="F13" s="173">
        <f>+bendras!W22</f>
        <v>0</v>
      </c>
      <c r="G13" s="145">
        <f>+bendras!V30</f>
        <v>0</v>
      </c>
      <c r="H13" s="173">
        <f>+bendras!W30</f>
        <v>0</v>
      </c>
      <c r="I13" s="145">
        <f>+bendras!V38</f>
        <v>0</v>
      </c>
      <c r="J13" s="173">
        <f>+bendras!W38</f>
        <v>0</v>
      </c>
      <c r="K13" s="145">
        <f>+bendras!V46</f>
        <v>0</v>
      </c>
      <c r="L13" s="173">
        <f>+bendras!W46</f>
        <v>0</v>
      </c>
    </row>
    <row r="14" spans="1:12" ht="57" customHeight="1" thickBot="1">
      <c r="A14" s="192" t="s">
        <v>21</v>
      </c>
      <c r="B14" s="203" t="s">
        <v>22</v>
      </c>
      <c r="C14" s="166">
        <f>+bendras!V15</f>
        <v>0</v>
      </c>
      <c r="D14" s="176">
        <f>+bendras!W15</f>
        <v>0</v>
      </c>
      <c r="E14" s="155">
        <f>+bendras!V23</f>
        <v>0</v>
      </c>
      <c r="F14" s="176">
        <f>+bendras!W23</f>
        <v>0</v>
      </c>
      <c r="G14" s="155">
        <f>+bendras!V31</f>
        <v>0</v>
      </c>
      <c r="H14" s="176">
        <f>+bendras!W31</f>
        <v>0</v>
      </c>
      <c r="I14" s="155">
        <f>+bendras!V39</f>
        <v>0</v>
      </c>
      <c r="J14" s="176">
        <f>+bendras!W39</f>
        <v>0</v>
      </c>
      <c r="K14" s="155">
        <f>+bendras!V47</f>
        <v>0</v>
      </c>
      <c r="L14" s="176">
        <f>+bendras!W47</f>
        <v>0</v>
      </c>
    </row>
    <row r="15" ht="15.75">
      <c r="B15" s="167" t="s">
        <v>30</v>
      </c>
    </row>
    <row r="16" spans="9:22" ht="16.5" thickBot="1">
      <c r="I16" s="225" t="s">
        <v>42</v>
      </c>
      <c r="J16" s="225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2:22" ht="15" customHeight="1">
      <c r="B17" s="263" t="s">
        <v>43</v>
      </c>
      <c r="D17" s="264"/>
      <c r="E17" s="263" t="s">
        <v>43</v>
      </c>
      <c r="F17" s="264"/>
      <c r="I17" s="391"/>
      <c r="J17" s="393"/>
      <c r="K17" s="393"/>
      <c r="L17" s="395"/>
      <c r="N17" s="230"/>
      <c r="O17" s="387"/>
      <c r="P17" s="385"/>
      <c r="Q17" s="385"/>
      <c r="R17" s="382"/>
      <c r="S17" s="230"/>
      <c r="T17" s="230"/>
      <c r="U17" s="230"/>
      <c r="V17" s="230"/>
    </row>
    <row r="18" spans="2:22" ht="14.25" customHeight="1">
      <c r="B18" s="263" t="s">
        <v>58</v>
      </c>
      <c r="D18" s="264"/>
      <c r="E18" s="263" t="s">
        <v>44</v>
      </c>
      <c r="F18" s="264"/>
      <c r="I18" s="392"/>
      <c r="J18" s="394"/>
      <c r="K18" s="394"/>
      <c r="L18" s="396"/>
      <c r="N18" s="230"/>
      <c r="O18" s="388"/>
      <c r="P18" s="385"/>
      <c r="Q18" s="385"/>
      <c r="R18" s="382"/>
      <c r="S18" s="230"/>
      <c r="T18" s="230"/>
      <c r="U18" s="230"/>
      <c r="V18" s="230"/>
    </row>
    <row r="19" spans="4:22" ht="18" customHeight="1">
      <c r="D19" s="264"/>
      <c r="F19" s="264"/>
      <c r="I19" s="397"/>
      <c r="J19" s="394"/>
      <c r="K19" s="394"/>
      <c r="L19" s="400"/>
      <c r="N19" s="230"/>
      <c r="O19" s="383"/>
      <c r="P19" s="385"/>
      <c r="Q19" s="385"/>
      <c r="R19" s="386"/>
      <c r="S19" s="230"/>
      <c r="T19" s="230"/>
      <c r="U19" s="230"/>
      <c r="V19" s="230"/>
    </row>
    <row r="20" spans="2:22" ht="15" customHeight="1">
      <c r="B20" s="265"/>
      <c r="D20" s="264"/>
      <c r="E20" s="265" t="s">
        <v>54</v>
      </c>
      <c r="F20" s="264"/>
      <c r="I20" s="398"/>
      <c r="J20" s="394"/>
      <c r="K20" s="394"/>
      <c r="L20" s="400"/>
      <c r="N20" s="230"/>
      <c r="O20" s="384"/>
      <c r="P20" s="385"/>
      <c r="Q20" s="385"/>
      <c r="R20" s="386"/>
      <c r="S20" s="230"/>
      <c r="T20" s="230"/>
      <c r="U20" s="230"/>
      <c r="V20" s="230"/>
    </row>
    <row r="21" spans="2:22" ht="12.75" customHeight="1">
      <c r="B21" s="265"/>
      <c r="D21" s="264"/>
      <c r="E21" s="265"/>
      <c r="F21" s="264"/>
      <c r="I21" s="389"/>
      <c r="J21" s="372"/>
      <c r="K21" s="373"/>
      <c r="L21" s="376"/>
      <c r="N21" s="230"/>
      <c r="O21" s="381"/>
      <c r="P21" s="370"/>
      <c r="Q21" s="370"/>
      <c r="R21" s="380"/>
      <c r="S21" s="230"/>
      <c r="T21" s="230"/>
      <c r="U21" s="230"/>
      <c r="V21" s="230"/>
    </row>
    <row r="22" spans="2:22" ht="6.75" customHeight="1">
      <c r="B22" s="266" t="s">
        <v>59</v>
      </c>
      <c r="D22" s="264"/>
      <c r="F22" s="264"/>
      <c r="I22" s="390"/>
      <c r="J22" s="374"/>
      <c r="K22" s="375"/>
      <c r="L22" s="377"/>
      <c r="N22" s="230"/>
      <c r="O22" s="381"/>
      <c r="P22" s="370"/>
      <c r="Q22" s="370"/>
      <c r="R22" s="380"/>
      <c r="S22" s="230"/>
      <c r="T22" s="230"/>
      <c r="U22" s="230"/>
      <c r="V22" s="230"/>
    </row>
    <row r="23" spans="2:22" ht="11.25" customHeight="1">
      <c r="B23" s="266" t="s">
        <v>65</v>
      </c>
      <c r="D23" s="264"/>
      <c r="F23" s="264"/>
      <c r="I23" s="404"/>
      <c r="J23" s="402"/>
      <c r="K23" s="403"/>
      <c r="L23" s="405"/>
      <c r="N23" s="230"/>
      <c r="O23" s="380"/>
      <c r="P23" s="370"/>
      <c r="Q23" s="370"/>
      <c r="R23" s="380"/>
      <c r="S23" s="230"/>
      <c r="T23" s="230"/>
      <c r="U23" s="230"/>
      <c r="V23" s="230"/>
    </row>
    <row r="24" spans="2:22" ht="7.5" customHeight="1">
      <c r="B24" s="327" t="s">
        <v>66</v>
      </c>
      <c r="D24" s="264"/>
      <c r="F24" s="264"/>
      <c r="I24" s="369"/>
      <c r="J24" s="374"/>
      <c r="K24" s="375"/>
      <c r="L24" s="377"/>
      <c r="N24" s="230"/>
      <c r="O24" s="380"/>
      <c r="P24" s="370"/>
      <c r="Q24" s="370"/>
      <c r="R24" s="380"/>
      <c r="S24" s="230"/>
      <c r="T24" s="230"/>
      <c r="U24" s="230"/>
      <c r="V24" s="230"/>
    </row>
    <row r="25" spans="2:22" ht="5.25" customHeight="1">
      <c r="B25" s="327" t="s">
        <v>67</v>
      </c>
      <c r="D25" s="264"/>
      <c r="F25" s="264"/>
      <c r="I25" s="363"/>
      <c r="J25" s="365"/>
      <c r="K25" s="365"/>
      <c r="L25" s="367"/>
      <c r="N25" s="230"/>
      <c r="O25" s="380"/>
      <c r="P25" s="370"/>
      <c r="Q25" s="370"/>
      <c r="R25" s="380"/>
      <c r="S25" s="230"/>
      <c r="T25" s="230"/>
      <c r="U25" s="230"/>
      <c r="V25" s="230"/>
    </row>
    <row r="26" spans="2:22" ht="19.5" customHeight="1">
      <c r="B26" s="327" t="s">
        <v>68</v>
      </c>
      <c r="D26" s="264"/>
      <c r="F26" s="264"/>
      <c r="I26" s="363"/>
      <c r="J26" s="365"/>
      <c r="K26" s="365"/>
      <c r="L26" s="367"/>
      <c r="N26" s="230"/>
      <c r="O26" s="380"/>
      <c r="P26" s="370"/>
      <c r="Q26" s="370"/>
      <c r="R26" s="380"/>
      <c r="S26" s="230"/>
      <c r="T26" s="230"/>
      <c r="U26" s="230"/>
      <c r="V26" s="230"/>
    </row>
    <row r="27" spans="9:22" ht="9.75" customHeight="1">
      <c r="I27" s="389"/>
      <c r="J27" s="372"/>
      <c r="K27" s="373"/>
      <c r="L27" s="376"/>
      <c r="N27" s="230"/>
      <c r="O27" s="381"/>
      <c r="P27" s="370"/>
      <c r="Q27" s="370"/>
      <c r="R27" s="380"/>
      <c r="S27" s="230"/>
      <c r="T27" s="230"/>
      <c r="U27" s="230"/>
      <c r="V27" s="230"/>
    </row>
    <row r="28" spans="9:22" ht="12.75" customHeight="1">
      <c r="I28" s="390"/>
      <c r="J28" s="374"/>
      <c r="K28" s="375"/>
      <c r="L28" s="377"/>
      <c r="N28" s="230"/>
      <c r="O28" s="381"/>
      <c r="P28" s="370"/>
      <c r="Q28" s="370"/>
      <c r="R28" s="380"/>
      <c r="S28" s="230"/>
      <c r="T28" s="230"/>
      <c r="U28" s="230"/>
      <c r="V28" s="230"/>
    </row>
    <row r="29" spans="9:22" ht="12.75" customHeight="1">
      <c r="I29" s="389"/>
      <c r="J29" s="372"/>
      <c r="K29" s="373"/>
      <c r="L29" s="376"/>
      <c r="N29" s="230"/>
      <c r="O29" s="381"/>
      <c r="P29" s="370"/>
      <c r="Q29" s="370"/>
      <c r="R29" s="380"/>
      <c r="S29" s="230"/>
      <c r="T29" s="230"/>
      <c r="U29" s="230"/>
      <c r="V29" s="230"/>
    </row>
    <row r="30" spans="9:22" ht="6" customHeight="1">
      <c r="I30" s="390"/>
      <c r="J30" s="374"/>
      <c r="K30" s="375"/>
      <c r="L30" s="377"/>
      <c r="N30" s="230"/>
      <c r="O30" s="381"/>
      <c r="P30" s="370"/>
      <c r="Q30" s="370"/>
      <c r="R30" s="380"/>
      <c r="S30" s="230"/>
      <c r="T30" s="230"/>
      <c r="U30" s="230"/>
      <c r="V30" s="230"/>
    </row>
    <row r="31" spans="9:22" ht="21.75" customHeight="1">
      <c r="I31" s="371"/>
      <c r="J31" s="372"/>
      <c r="K31" s="373"/>
      <c r="L31" s="376"/>
      <c r="N31" s="230"/>
      <c r="O31" s="380"/>
      <c r="P31" s="370"/>
      <c r="Q31" s="370"/>
      <c r="R31" s="380"/>
      <c r="S31" s="230"/>
      <c r="T31" s="230"/>
      <c r="U31" s="230"/>
      <c r="V31" s="230"/>
    </row>
    <row r="32" spans="9:22" ht="5.25" customHeight="1">
      <c r="I32" s="369"/>
      <c r="J32" s="374"/>
      <c r="K32" s="375"/>
      <c r="L32" s="377"/>
      <c r="N32" s="230"/>
      <c r="O32" s="380"/>
      <c r="P32" s="370"/>
      <c r="Q32" s="370"/>
      <c r="R32" s="380"/>
      <c r="S32" s="230"/>
      <c r="T32" s="230"/>
      <c r="U32" s="230"/>
      <c r="V32" s="230"/>
    </row>
    <row r="33" spans="9:22" ht="13.5" customHeight="1">
      <c r="I33" s="371"/>
      <c r="J33" s="372"/>
      <c r="K33" s="373"/>
      <c r="L33" s="376"/>
      <c r="N33" s="230"/>
      <c r="O33" s="380"/>
      <c r="P33" s="370"/>
      <c r="Q33" s="370"/>
      <c r="R33" s="380"/>
      <c r="S33" s="230"/>
      <c r="T33" s="230"/>
      <c r="U33" s="230"/>
      <c r="V33" s="230"/>
    </row>
    <row r="34" spans="9:22" ht="5.25" customHeight="1">
      <c r="I34" s="369"/>
      <c r="J34" s="374"/>
      <c r="K34" s="375"/>
      <c r="L34" s="377"/>
      <c r="N34" s="230"/>
      <c r="O34" s="380"/>
      <c r="P34" s="370"/>
      <c r="Q34" s="370"/>
      <c r="R34" s="380"/>
      <c r="S34" s="230"/>
      <c r="T34" s="230"/>
      <c r="U34" s="230"/>
      <c r="V34" s="230"/>
    </row>
    <row r="35" spans="9:22" ht="20.25" customHeight="1">
      <c r="I35" s="306"/>
      <c r="J35" s="378"/>
      <c r="K35" s="379"/>
      <c r="L35" s="307"/>
      <c r="N35" s="230"/>
      <c r="O35" s="302"/>
      <c r="P35" s="370"/>
      <c r="Q35" s="370"/>
      <c r="R35" s="302"/>
      <c r="S35" s="230"/>
      <c r="T35" s="230"/>
      <c r="U35" s="230"/>
      <c r="V35" s="230"/>
    </row>
    <row r="36" spans="9:22" ht="12.75">
      <c r="I36" s="369"/>
      <c r="J36" s="365"/>
      <c r="K36" s="365"/>
      <c r="L36" s="367"/>
      <c r="N36" s="230"/>
      <c r="O36" s="230"/>
      <c r="P36" s="230"/>
      <c r="Q36" s="230"/>
      <c r="R36" s="230"/>
      <c r="S36" s="230"/>
      <c r="T36" s="230"/>
      <c r="U36" s="230"/>
      <c r="V36" s="230"/>
    </row>
    <row r="37" spans="9:22" ht="3" customHeight="1">
      <c r="I37" s="363"/>
      <c r="J37" s="365"/>
      <c r="K37" s="365"/>
      <c r="L37" s="367"/>
      <c r="N37" s="230"/>
      <c r="O37" s="230"/>
      <c r="P37" s="230"/>
      <c r="Q37" s="230"/>
      <c r="R37" s="230"/>
      <c r="S37" s="230"/>
      <c r="T37" s="230"/>
      <c r="U37" s="230"/>
      <c r="V37" s="230"/>
    </row>
    <row r="38" spans="9:22" ht="12.75">
      <c r="I38" s="363"/>
      <c r="J38" s="365"/>
      <c r="K38" s="365"/>
      <c r="L38" s="367"/>
      <c r="N38" s="230"/>
      <c r="O38" s="230"/>
      <c r="P38" s="230"/>
      <c r="Q38" s="230"/>
      <c r="R38" s="230"/>
      <c r="S38" s="230"/>
      <c r="T38" s="230"/>
      <c r="U38" s="230"/>
      <c r="V38" s="230"/>
    </row>
    <row r="39" spans="9:22" ht="12" customHeight="1" thickBot="1">
      <c r="I39" s="364"/>
      <c r="J39" s="366"/>
      <c r="K39" s="366"/>
      <c r="L39" s="368"/>
      <c r="N39" s="230"/>
      <c r="O39" s="230"/>
      <c r="P39" s="230"/>
      <c r="Q39" s="230"/>
      <c r="R39" s="230"/>
      <c r="S39" s="230"/>
      <c r="T39" s="230"/>
      <c r="U39" s="230"/>
      <c r="V39" s="230"/>
    </row>
    <row r="40" spans="14:22" ht="12.75">
      <c r="N40" s="230"/>
      <c r="O40" s="230"/>
      <c r="P40" s="230"/>
      <c r="Q40" s="230"/>
      <c r="R40" s="230"/>
      <c r="S40" s="230"/>
      <c r="T40" s="230"/>
      <c r="U40" s="230"/>
      <c r="V40" s="230"/>
    </row>
  </sheetData>
  <sheetProtection selectLockedCells="1" selectUnlockedCells="1"/>
  <mergeCells count="64">
    <mergeCell ref="J23:K24"/>
    <mergeCell ref="J25:K26"/>
    <mergeCell ref="L25:L26"/>
    <mergeCell ref="I21:I22"/>
    <mergeCell ref="J21:K22"/>
    <mergeCell ref="L21:L22"/>
    <mergeCell ref="I23:I24"/>
    <mergeCell ref="L23:L24"/>
    <mergeCell ref="I25:I26"/>
    <mergeCell ref="I17:I18"/>
    <mergeCell ref="J17:K18"/>
    <mergeCell ref="L17:L18"/>
    <mergeCell ref="I19:I20"/>
    <mergeCell ref="J19:K20"/>
    <mergeCell ref="E5:I5"/>
    <mergeCell ref="L19:L20"/>
    <mergeCell ref="D6:J6"/>
    <mergeCell ref="I27:I28"/>
    <mergeCell ref="J27:K28"/>
    <mergeCell ref="L27:L28"/>
    <mergeCell ref="I29:I30"/>
    <mergeCell ref="J29:K30"/>
    <mergeCell ref="L29:L30"/>
    <mergeCell ref="R17:R18"/>
    <mergeCell ref="O19:O20"/>
    <mergeCell ref="P19:Q20"/>
    <mergeCell ref="R19:R20"/>
    <mergeCell ref="O21:O22"/>
    <mergeCell ref="P21:Q22"/>
    <mergeCell ref="R21:R22"/>
    <mergeCell ref="O17:O18"/>
    <mergeCell ref="P17:Q18"/>
    <mergeCell ref="R23:R24"/>
    <mergeCell ref="O25:O26"/>
    <mergeCell ref="P25:Q26"/>
    <mergeCell ref="R25:R26"/>
    <mergeCell ref="O27:O28"/>
    <mergeCell ref="P27:Q28"/>
    <mergeCell ref="R27:R28"/>
    <mergeCell ref="O23:O24"/>
    <mergeCell ref="P23:Q24"/>
    <mergeCell ref="R29:R30"/>
    <mergeCell ref="O31:O32"/>
    <mergeCell ref="P31:Q32"/>
    <mergeCell ref="R31:R32"/>
    <mergeCell ref="O33:O34"/>
    <mergeCell ref="P33:Q34"/>
    <mergeCell ref="R33:R34"/>
    <mergeCell ref="O29:O30"/>
    <mergeCell ref="P29:Q30"/>
    <mergeCell ref="P35:Q35"/>
    <mergeCell ref="I31:I32"/>
    <mergeCell ref="J31:K32"/>
    <mergeCell ref="L31:L32"/>
    <mergeCell ref="I33:I34"/>
    <mergeCell ref="J33:K34"/>
    <mergeCell ref="L33:L34"/>
    <mergeCell ref="J35:K35"/>
    <mergeCell ref="I38:I39"/>
    <mergeCell ref="J38:K39"/>
    <mergeCell ref="L38:L39"/>
    <mergeCell ref="I36:I37"/>
    <mergeCell ref="J36:K37"/>
    <mergeCell ref="L36:L37"/>
  </mergeCells>
  <printOptions/>
  <pageMargins left="0.39375" right="0.39375" top="0.5902777777777778" bottom="0.39375" header="0.5118055555555555" footer="0.5118055555555555"/>
  <pageSetup fitToHeight="0" fitToWidth="1" horizontalDpi="300" verticalDpi="3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V33"/>
  <sheetViews>
    <sheetView showZeros="0" tabSelected="1"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37.8515625" style="121" customWidth="1"/>
    <col min="10" max="10" width="15.140625" style="122" customWidth="1"/>
    <col min="11" max="11" width="35.8515625" style="121" customWidth="1"/>
    <col min="12" max="12" width="10.7109375" style="122" customWidth="1"/>
    <col min="13" max="16384" width="9.140625" style="121" customWidth="1"/>
  </cols>
  <sheetData>
    <row r="1" spans="4:11" ht="15" customHeight="1">
      <c r="D1" s="126"/>
      <c r="E1" s="123"/>
      <c r="F1" s="123"/>
      <c r="G1" s="123"/>
      <c r="H1" s="123"/>
      <c r="I1" s="127"/>
      <c r="J1" s="124"/>
      <c r="K1" s="123"/>
    </row>
    <row r="2" spans="4:11" ht="18.75">
      <c r="D2" s="126"/>
      <c r="E2" s="128"/>
      <c r="F2" s="128"/>
      <c r="G2" s="128"/>
      <c r="H2" s="128"/>
      <c r="I2" s="128"/>
      <c r="J2" s="128"/>
      <c r="K2" s="204" t="s">
        <v>38</v>
      </c>
    </row>
    <row r="3" spans="1:11" ht="23.25">
      <c r="A3" s="236"/>
      <c r="B3" s="237"/>
      <c r="C3" s="237"/>
      <c r="D3" s="238"/>
      <c r="E3" s="128"/>
      <c r="F3" s="128"/>
      <c r="G3" s="128"/>
      <c r="H3" s="128"/>
      <c r="I3" s="128"/>
      <c r="J3" s="128"/>
      <c r="K3" s="204" t="s">
        <v>39</v>
      </c>
    </row>
    <row r="4" spans="4:11" ht="15.75">
      <c r="D4" s="129"/>
      <c r="E4" s="205" t="s">
        <v>49</v>
      </c>
      <c r="F4" s="205"/>
      <c r="G4" s="205"/>
      <c r="H4" s="205"/>
      <c r="I4" s="205"/>
      <c r="J4" s="205"/>
      <c r="K4" s="206"/>
    </row>
    <row r="5" spans="5:11" ht="15.75" customHeight="1">
      <c r="E5" s="411" t="s">
        <v>40</v>
      </c>
      <c r="F5" s="411"/>
      <c r="G5" s="411"/>
      <c r="H5" s="411"/>
      <c r="I5" s="411"/>
      <c r="J5" s="131"/>
      <c r="K5" s="207"/>
    </row>
    <row r="6" spans="5:11" ht="21.75" customHeight="1" thickBot="1">
      <c r="E6" s="412" t="s">
        <v>62</v>
      </c>
      <c r="F6" s="412"/>
      <c r="G6" s="412"/>
      <c r="H6" s="412"/>
      <c r="I6" s="412"/>
      <c r="J6" s="412"/>
      <c r="K6" s="209"/>
    </row>
    <row r="7" spans="1:12" ht="12.75">
      <c r="A7" s="199" t="s">
        <v>5</v>
      </c>
      <c r="B7" s="134" t="s">
        <v>6</v>
      </c>
      <c r="C7" s="139" t="s">
        <v>8</v>
      </c>
      <c r="D7" s="210"/>
      <c r="E7" s="211" t="s">
        <v>23</v>
      </c>
      <c r="F7" s="210">
        <f>bendras!M17</f>
        <v>0</v>
      </c>
      <c r="G7" s="211" t="s">
        <v>24</v>
      </c>
      <c r="H7" s="210"/>
      <c r="I7" s="211" t="s">
        <v>25</v>
      </c>
      <c r="J7" s="212"/>
      <c r="K7" s="139" t="s">
        <v>26</v>
      </c>
      <c r="L7" s="213" t="e">
        <f>bendras!#REF!</f>
        <v>#REF!</v>
      </c>
    </row>
    <row r="8" spans="1:12" ht="81" customHeight="1">
      <c r="A8" s="214" t="s">
        <v>9</v>
      </c>
      <c r="B8" s="215" t="s">
        <v>10</v>
      </c>
      <c r="C8" s="187">
        <f>bendras!N9</f>
        <v>0</v>
      </c>
      <c r="D8" s="216">
        <f>bendras!O9</f>
        <v>0</v>
      </c>
      <c r="E8" s="187">
        <f>bendras!N17</f>
        <v>0</v>
      </c>
      <c r="F8" s="217">
        <f>bendras!O17</f>
        <v>0</v>
      </c>
      <c r="G8" s="187">
        <f>bendras!N25</f>
        <v>0</v>
      </c>
      <c r="H8" s="217">
        <f>bendras!O25</f>
        <v>0</v>
      </c>
      <c r="I8" s="187">
        <f>bendras!N33</f>
        <v>0</v>
      </c>
      <c r="J8" s="217">
        <f>bendras!O33</f>
        <v>0</v>
      </c>
      <c r="K8" s="169">
        <f>bendras!N41</f>
        <v>0</v>
      </c>
      <c r="L8" s="218">
        <f>bendras!O41</f>
        <v>0</v>
      </c>
    </row>
    <row r="9" spans="1:12" ht="72" customHeight="1">
      <c r="A9" s="147" t="s">
        <v>11</v>
      </c>
      <c r="B9" s="148" t="s">
        <v>12</v>
      </c>
      <c r="C9" s="169">
        <f>bendras!N10</f>
        <v>0</v>
      </c>
      <c r="D9" s="219">
        <f>bendras!O10</f>
        <v>0</v>
      </c>
      <c r="E9" s="165" t="str">
        <f>bendras!N18</f>
        <v>From 12/02/2019
FOREIGN LANGUAGE II
lecturer Laima Urbonienė</v>
      </c>
      <c r="F9" s="220">
        <f>bendras!O18</f>
        <v>309</v>
      </c>
      <c r="G9" s="165">
        <f>bendras!N26</f>
        <v>0</v>
      </c>
      <c r="H9" s="220">
        <f>bendras!O26</f>
        <v>0</v>
      </c>
      <c r="I9" s="165" t="str">
        <f>bendras!N34</f>
        <v>PHYSICAL EDUCATION
lecturer Aušrelė Visockienė</v>
      </c>
      <c r="J9" s="220" t="str">
        <f>bendras!O34</f>
        <v>Sports hall</v>
      </c>
      <c r="K9" s="165">
        <f>bendras!N42</f>
        <v>0</v>
      </c>
      <c r="L9" s="221">
        <f>bendras!O42</f>
        <v>0</v>
      </c>
    </row>
    <row r="10" spans="1:12" ht="15.75">
      <c r="A10" s="149" t="s">
        <v>13</v>
      </c>
      <c r="B10" s="150" t="s">
        <v>14</v>
      </c>
      <c r="C10" s="169">
        <f>bendras!N11</f>
        <v>0</v>
      </c>
      <c r="D10" s="219">
        <f>bendras!O11</f>
        <v>0</v>
      </c>
      <c r="E10" s="165">
        <f>bendras!N19</f>
        <v>0</v>
      </c>
      <c r="F10" s="220">
        <f>bendras!O19</f>
        <v>0</v>
      </c>
      <c r="G10" s="165">
        <f>bendras!N27</f>
        <v>0</v>
      </c>
      <c r="H10" s="220">
        <f>bendras!O27</f>
        <v>0</v>
      </c>
      <c r="I10" s="165">
        <f>bendras!N35</f>
        <v>0</v>
      </c>
      <c r="J10" s="220">
        <f>bendras!O35</f>
        <v>0</v>
      </c>
      <c r="K10" s="165">
        <f>bendras!N43</f>
        <v>0</v>
      </c>
      <c r="L10" s="221">
        <f>bendras!O43</f>
        <v>0</v>
      </c>
    </row>
    <row r="11" spans="1:12" ht="76.5" customHeight="1">
      <c r="A11" s="147" t="s">
        <v>15</v>
      </c>
      <c r="B11" s="148" t="s">
        <v>16</v>
      </c>
      <c r="C11" s="169" t="str">
        <f>bendras!N12</f>
        <v>From 18/02/2019
ENVIRONMENTAL AND HUMAN SAFETY
lecturer Aušra Stravinskienė</v>
      </c>
      <c r="D11" s="219" t="str">
        <f>bendras!O12</f>
        <v>209*</v>
      </c>
      <c r="E11" s="165">
        <f>bendras!N20</f>
        <v>0</v>
      </c>
      <c r="F11" s="220">
        <f>bendras!O20</f>
        <v>0</v>
      </c>
      <c r="G11" s="165">
        <f>bendras!N28</f>
        <v>0</v>
      </c>
      <c r="H11" s="220">
        <f>bendras!O28</f>
        <v>0</v>
      </c>
      <c r="I11" s="165" t="str">
        <f>bendras!N36</f>
        <v>from 21/02/2019
FOREIGN LANGUAGE (ENGLISH)
lecturer Rozalija Radlinskaitė
</v>
      </c>
      <c r="J11" s="220">
        <f>bendras!O36</f>
        <v>216</v>
      </c>
      <c r="K11" s="165">
        <f>bendras!N44</f>
        <v>0</v>
      </c>
      <c r="L11" s="146">
        <f>bendras!O44</f>
        <v>0</v>
      </c>
    </row>
    <row r="12" spans="1:12" ht="67.5" customHeight="1">
      <c r="A12" s="147" t="s">
        <v>17</v>
      </c>
      <c r="B12" s="148" t="s">
        <v>18</v>
      </c>
      <c r="C12" s="169" t="str">
        <f>bendras!N13</f>
        <v>From 18/02/2019
ENVIRONMENTAL AND HUMAN SAFETY
lecturer Aušra Stravinskienė</v>
      </c>
      <c r="D12" s="219" t="str">
        <f>bendras!O13</f>
        <v>209*</v>
      </c>
      <c r="E12" s="165">
        <f>bendras!N21</f>
        <v>0</v>
      </c>
      <c r="F12" s="220">
        <f>bendras!O21</f>
        <v>0</v>
      </c>
      <c r="G12" s="165">
        <f>bendras!N29</f>
        <v>0</v>
      </c>
      <c r="H12" s="220">
        <f>bendras!O29</f>
        <v>0</v>
      </c>
      <c r="I12" s="165">
        <f>bendras!N37</f>
        <v>0</v>
      </c>
      <c r="J12" s="220">
        <f>bendras!O37</f>
        <v>0</v>
      </c>
      <c r="K12" s="165">
        <f>bendras!N45</f>
        <v>0</v>
      </c>
      <c r="L12" s="146">
        <f>bendras!O45</f>
        <v>0</v>
      </c>
    </row>
    <row r="13" spans="1:12" ht="91.5" customHeight="1">
      <c r="A13" s="147" t="s">
        <v>19</v>
      </c>
      <c r="B13" s="148" t="s">
        <v>20</v>
      </c>
      <c r="C13" s="169">
        <f>bendras!N14</f>
        <v>0</v>
      </c>
      <c r="D13" s="219">
        <f>bendras!O14</f>
        <v>0</v>
      </c>
      <c r="E13" s="165" t="str">
        <f>bendras!N22</f>
        <v> 12/02/2019                                   12/03/2019 (209*) 
ENVIRONMENTAL AND HUMAN SAFETY
lecturer Aušra Stravinskienė</v>
      </c>
      <c r="F13" s="220" t="str">
        <f>bendras!O22</f>
        <v>109* </v>
      </c>
      <c r="G13" s="165" t="str">
        <f>bendras!N30</f>
        <v>06/03/2019                                   20/03/2019                                    27/03/2019 (209*)
ENVIRONMENTAL AND HUMAN SAFETY
lecturer Aušra Stravinskienė</v>
      </c>
      <c r="H13" s="220" t="str">
        <f>bendras!O30</f>
        <v>107* </v>
      </c>
      <c r="I13" s="165">
        <f>bendras!N38</f>
        <v>0</v>
      </c>
      <c r="J13" s="220">
        <f>bendras!O38</f>
        <v>0</v>
      </c>
      <c r="K13" s="165">
        <f>bendras!N46</f>
        <v>0</v>
      </c>
      <c r="L13" s="146">
        <f>bendras!O46</f>
        <v>0</v>
      </c>
    </row>
    <row r="14" spans="1:12" ht="100.5" customHeight="1" thickBot="1">
      <c r="A14" s="192" t="s">
        <v>21</v>
      </c>
      <c r="B14" s="193" t="s">
        <v>22</v>
      </c>
      <c r="C14" s="196">
        <f>bendras!N15</f>
        <v>0</v>
      </c>
      <c r="D14" s="222">
        <f>bendras!O15</f>
        <v>0</v>
      </c>
      <c r="E14" s="166" t="str">
        <f>bendras!N23</f>
        <v> 12/02/2019                                   12/03/2019 (209*) 
ENVIRONMENTAL AND HUMAN SAFETY
lecturer Aušra Stravinskienė</v>
      </c>
      <c r="F14" s="223" t="str">
        <f>bendras!O23</f>
        <v>109* </v>
      </c>
      <c r="G14" s="166" t="str">
        <f>bendras!N31</f>
        <v>06/03/2019                                   20/03/2019                                    27/03/2019 (209*)
ENVIRONMENTAL AND HUMAN SAFETY
lecturer Aušra Stravinskienė</v>
      </c>
      <c r="H14" s="223" t="str">
        <f>bendras!O31</f>
        <v>107* </v>
      </c>
      <c r="I14" s="166">
        <f>bendras!N39</f>
        <v>0</v>
      </c>
      <c r="J14" s="223">
        <f>bendras!O39</f>
        <v>0</v>
      </c>
      <c r="K14" s="166">
        <f>bendras!N47</f>
        <v>0</v>
      </c>
      <c r="L14" s="224">
        <f>bendras!O47</f>
        <v>0</v>
      </c>
    </row>
    <row r="15" spans="1:48" s="164" customFormat="1" ht="15">
      <c r="A15" s="182"/>
      <c r="B15" s="182"/>
      <c r="C15" s="183"/>
      <c r="D15" s="183"/>
      <c r="E15" s="163"/>
      <c r="F15" s="184"/>
      <c r="G15" s="163"/>
      <c r="H15" s="184"/>
      <c r="I15" s="163"/>
      <c r="J15" s="184"/>
      <c r="K15" s="163"/>
      <c r="L15" s="184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</row>
    <row r="17" spans="3:10" ht="16.5" thickBot="1">
      <c r="C17" s="180" t="s">
        <v>30</v>
      </c>
      <c r="D17" s="181"/>
      <c r="E17" s="181"/>
      <c r="F17" s="181"/>
      <c r="I17" s="225" t="s">
        <v>42</v>
      </c>
      <c r="J17" s="225"/>
    </row>
    <row r="18" spans="9:12" ht="15.75" customHeight="1">
      <c r="I18" s="413"/>
      <c r="J18" s="415"/>
      <c r="K18" s="415"/>
      <c r="L18" s="417"/>
    </row>
    <row r="19" spans="5:12" ht="15.75" customHeight="1">
      <c r="E19" s="204" t="s">
        <v>43</v>
      </c>
      <c r="I19" s="414"/>
      <c r="J19" s="416"/>
      <c r="K19" s="416"/>
      <c r="L19" s="418"/>
    </row>
    <row r="20" spans="5:12" ht="15.75" customHeight="1">
      <c r="E20" s="204" t="s">
        <v>44</v>
      </c>
      <c r="I20" s="369"/>
      <c r="J20" s="365"/>
      <c r="K20" s="365"/>
      <c r="L20" s="367"/>
    </row>
    <row r="21" spans="9:12" ht="15.75" customHeight="1">
      <c r="I21" s="363"/>
      <c r="J21" s="365"/>
      <c r="K21" s="365"/>
      <c r="L21" s="367"/>
    </row>
    <row r="22" spans="5:12" ht="15.75" customHeight="1">
      <c r="E22" s="209" t="s">
        <v>54</v>
      </c>
      <c r="I22" s="423"/>
      <c r="J22" s="424"/>
      <c r="K22" s="424"/>
      <c r="L22" s="400"/>
    </row>
    <row r="23" spans="9:12" ht="12.75">
      <c r="I23" s="423"/>
      <c r="J23" s="424"/>
      <c r="K23" s="424"/>
      <c r="L23" s="400"/>
    </row>
    <row r="24" spans="9:12" ht="32.25" customHeight="1">
      <c r="I24" s="303"/>
      <c r="J24" s="378"/>
      <c r="K24" s="379"/>
      <c r="L24" s="304"/>
    </row>
    <row r="25" spans="9:12" ht="12.75">
      <c r="I25" s="419"/>
      <c r="J25" s="372"/>
      <c r="K25" s="373"/>
      <c r="L25" s="421"/>
    </row>
    <row r="26" spans="9:12" ht="12.75">
      <c r="I26" s="420"/>
      <c r="J26" s="374"/>
      <c r="K26" s="375"/>
      <c r="L26" s="422"/>
    </row>
    <row r="27" spans="9:12" ht="26.25" customHeight="1">
      <c r="I27" s="303"/>
      <c r="J27" s="378"/>
      <c r="K27" s="379"/>
      <c r="L27" s="304"/>
    </row>
    <row r="28" spans="9:12" ht="12.75">
      <c r="I28" s="369"/>
      <c r="J28" s="409"/>
      <c r="K28" s="409"/>
      <c r="L28" s="377"/>
    </row>
    <row r="29" spans="9:12" ht="12.75">
      <c r="I29" s="363"/>
      <c r="J29" s="365"/>
      <c r="K29" s="365"/>
      <c r="L29" s="367"/>
    </row>
    <row r="30" spans="9:12" ht="12.75">
      <c r="I30" s="410"/>
      <c r="J30" s="365"/>
      <c r="K30" s="365"/>
      <c r="L30" s="367"/>
    </row>
    <row r="31" spans="9:12" ht="18.75" customHeight="1">
      <c r="I31" s="410"/>
      <c r="J31" s="365"/>
      <c r="K31" s="365"/>
      <c r="L31" s="367"/>
    </row>
    <row r="32" spans="9:12" ht="12.75" customHeight="1">
      <c r="I32" s="371"/>
      <c r="J32" s="406"/>
      <c r="K32" s="406"/>
      <c r="L32" s="376"/>
    </row>
    <row r="33" spans="9:12" ht="13.5" customHeight="1" thickBot="1">
      <c r="I33" s="407"/>
      <c r="J33" s="406"/>
      <c r="K33" s="406"/>
      <c r="L33" s="408"/>
    </row>
  </sheetData>
  <sheetProtection selectLockedCells="1" selectUnlockedCells="1"/>
  <mergeCells count="25">
    <mergeCell ref="J25:K26"/>
    <mergeCell ref="L25:L26"/>
    <mergeCell ref="I22:I23"/>
    <mergeCell ref="J22:K23"/>
    <mergeCell ref="L22:L23"/>
    <mergeCell ref="J24:K24"/>
    <mergeCell ref="J27:K27"/>
    <mergeCell ref="E5:I5"/>
    <mergeCell ref="E6:J6"/>
    <mergeCell ref="I18:I19"/>
    <mergeCell ref="J18:K19"/>
    <mergeCell ref="L18:L19"/>
    <mergeCell ref="I20:I21"/>
    <mergeCell ref="J20:K21"/>
    <mergeCell ref="L20:L21"/>
    <mergeCell ref="I25:I26"/>
    <mergeCell ref="J32:K33"/>
    <mergeCell ref="I32:I33"/>
    <mergeCell ref="L32:L33"/>
    <mergeCell ref="I28:I29"/>
    <mergeCell ref="J28:K29"/>
    <mergeCell ref="L28:L29"/>
    <mergeCell ref="I30:I31"/>
    <mergeCell ref="J30:K31"/>
    <mergeCell ref="L30:L31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V34"/>
  <sheetViews>
    <sheetView showZeros="0" view="pageBreakPreview" zoomScale="70" zoomScaleNormal="70" zoomScaleSheetLayoutView="70" zoomScalePageLayoutView="0" workbookViewId="0" topLeftCell="A1">
      <selection activeCell="D6" sqref="D6"/>
    </sheetView>
  </sheetViews>
  <sheetFormatPr defaultColWidth="9.140625" defaultRowHeight="12.75"/>
  <cols>
    <col min="1" max="1" width="9.28125" style="121" customWidth="1"/>
    <col min="2" max="2" width="10.7109375" style="121" customWidth="1"/>
    <col min="3" max="3" width="30.7109375" style="121" customWidth="1"/>
    <col min="4" max="4" width="11.57421875" style="122" customWidth="1"/>
    <col min="5" max="5" width="30.7109375" style="121" customWidth="1"/>
    <col min="6" max="6" width="12.00390625" style="122" customWidth="1"/>
    <col min="7" max="7" width="30.7109375" style="121" customWidth="1"/>
    <col min="8" max="8" width="12.00390625" style="122" customWidth="1"/>
    <col min="9" max="9" width="40.421875" style="121" customWidth="1"/>
    <col min="10" max="10" width="12.7109375" style="122" customWidth="1"/>
    <col min="11" max="11" width="36.28125" style="121" customWidth="1"/>
    <col min="12" max="12" width="12.140625" style="122" customWidth="1"/>
    <col min="13" max="16384" width="9.140625" style="121" customWidth="1"/>
  </cols>
  <sheetData>
    <row r="1" spans="4:11" ht="15" customHeight="1">
      <c r="D1" s="126"/>
      <c r="E1" s="123"/>
      <c r="F1" s="123"/>
      <c r="G1" s="123"/>
      <c r="H1" s="123"/>
      <c r="I1" s="127"/>
      <c r="J1" s="124"/>
      <c r="K1" s="123"/>
    </row>
    <row r="2" spans="4:11" ht="18.75">
      <c r="D2" s="126"/>
      <c r="E2" s="128"/>
      <c r="F2" s="128"/>
      <c r="G2" s="128"/>
      <c r="H2" s="128"/>
      <c r="I2" s="128"/>
      <c r="J2" s="128"/>
      <c r="K2" s="204" t="s">
        <v>38</v>
      </c>
    </row>
    <row r="3" spans="1:11" ht="23.25">
      <c r="A3" s="236"/>
      <c r="B3" s="237"/>
      <c r="C3" s="237"/>
      <c r="D3" s="238"/>
      <c r="F3" s="128"/>
      <c r="G3" s="128"/>
      <c r="H3" s="128"/>
      <c r="I3" s="128"/>
      <c r="J3" s="128"/>
      <c r="K3" s="204" t="s">
        <v>39</v>
      </c>
    </row>
    <row r="4" spans="4:11" ht="15.75">
      <c r="D4" s="129"/>
      <c r="E4" s="205" t="s">
        <v>50</v>
      </c>
      <c r="F4" s="205"/>
      <c r="G4" s="205"/>
      <c r="H4" s="205"/>
      <c r="I4" s="205"/>
      <c r="J4" s="205"/>
      <c r="K4" s="206"/>
    </row>
    <row r="5" spans="5:11" ht="15.75" customHeight="1">
      <c r="E5" s="411" t="s">
        <v>40</v>
      </c>
      <c r="F5" s="411"/>
      <c r="G5" s="411"/>
      <c r="H5" s="411"/>
      <c r="I5" s="411"/>
      <c r="J5" s="131"/>
      <c r="K5" s="207"/>
    </row>
    <row r="6" spans="5:11" ht="21.75" customHeight="1" thickBot="1">
      <c r="E6" s="412" t="s">
        <v>63</v>
      </c>
      <c r="F6" s="412"/>
      <c r="G6" s="412"/>
      <c r="H6" s="412"/>
      <c r="I6" s="412"/>
      <c r="J6" s="412"/>
      <c r="K6" s="209"/>
    </row>
    <row r="7" spans="1:12" ht="12.75">
      <c r="A7" s="199" t="s">
        <v>5</v>
      </c>
      <c r="B7" s="134" t="s">
        <v>6</v>
      </c>
      <c r="C7" s="139" t="s">
        <v>8</v>
      </c>
      <c r="D7" s="140"/>
      <c r="E7" s="139" t="s">
        <v>23</v>
      </c>
      <c r="F7" s="140"/>
      <c r="G7" s="139" t="s">
        <v>24</v>
      </c>
      <c r="H7" s="140"/>
      <c r="I7" s="139" t="s">
        <v>25</v>
      </c>
      <c r="J7" s="140"/>
      <c r="K7" s="139" t="s">
        <v>26</v>
      </c>
      <c r="L7" s="140"/>
    </row>
    <row r="8" spans="1:12" ht="98.25" customHeight="1">
      <c r="A8" s="141" t="s">
        <v>9</v>
      </c>
      <c r="B8" s="142" t="s">
        <v>10</v>
      </c>
      <c r="C8" s="169" t="str">
        <f>+bendras!P9</f>
        <v>From 11/02/2019
CORPORATE FINANCE
lecturer Rita Briedytė</v>
      </c>
      <c r="D8" s="170" t="str">
        <f>+bendras!Q9</f>
        <v>309*</v>
      </c>
      <c r="E8" s="171">
        <f>+bendras!P17</f>
        <v>0</v>
      </c>
      <c r="F8" s="170">
        <f>+bendras!Q17</f>
        <v>0</v>
      </c>
      <c r="G8" s="171">
        <f>+bendras!P25</f>
        <v>0</v>
      </c>
      <c r="H8" s="170">
        <f>+bendras!Q25</f>
        <v>0</v>
      </c>
      <c r="I8" s="171">
        <f>+bendras!P33</f>
        <v>0</v>
      </c>
      <c r="J8" s="170">
        <f>+bendras!Q33</f>
        <v>0</v>
      </c>
      <c r="K8" s="171">
        <f>+bendras!P41</f>
        <v>0</v>
      </c>
      <c r="L8" s="170">
        <f>+bendras!Q41</f>
        <v>0</v>
      </c>
    </row>
    <row r="9" spans="1:12" ht="97.5" customHeight="1">
      <c r="A9" s="147" t="s">
        <v>11</v>
      </c>
      <c r="B9" s="148" t="s">
        <v>12</v>
      </c>
      <c r="C9" s="169" t="str">
        <f>+bendras!P10</f>
        <v>From 11/02/2019
CORPORATE FINANCE
lecturer Rita Briedytė</v>
      </c>
      <c r="D9" s="170" t="str">
        <f>+bendras!Q10</f>
        <v>309*</v>
      </c>
      <c r="E9" s="171" t="str">
        <f>+bendras!P18</f>
        <v>From 12/02/2019
FOREIGN LANGUAGE II
lecturer Laima Urbonienė</v>
      </c>
      <c r="F9" s="170">
        <f>+bendras!Q18</f>
        <v>309</v>
      </c>
      <c r="G9" s="171">
        <f>+bendras!P26</f>
        <v>0</v>
      </c>
      <c r="H9" s="170">
        <f>+bendras!Q26</f>
        <v>0</v>
      </c>
      <c r="I9" s="171" t="str">
        <f>+bendras!P34</f>
        <v>PHYSICAL EDUCATION
lecturer Aušrelė Visockienė</v>
      </c>
      <c r="J9" s="170" t="str">
        <f>+bendras!Q34</f>
        <v>Sports hall</v>
      </c>
      <c r="K9" s="171">
        <f>+bendras!P42</f>
        <v>0</v>
      </c>
      <c r="L9" s="170">
        <f>+bendras!Q42</f>
        <v>0</v>
      </c>
    </row>
    <row r="10" spans="1:12" ht="15.75">
      <c r="A10" s="149" t="s">
        <v>13</v>
      </c>
      <c r="B10" s="150" t="s">
        <v>14</v>
      </c>
      <c r="C10" s="169">
        <f>+bendras!P11</f>
        <v>0</v>
      </c>
      <c r="D10" s="170">
        <f>+bendras!Q11</f>
        <v>0</v>
      </c>
      <c r="E10" s="171">
        <f>+bendras!P19</f>
        <v>0</v>
      </c>
      <c r="F10" s="170">
        <f>+bendras!Q19</f>
        <v>0</v>
      </c>
      <c r="G10" s="171">
        <f>+bendras!P27</f>
        <v>0</v>
      </c>
      <c r="H10" s="170">
        <f>+bendras!Q27</f>
        <v>0</v>
      </c>
      <c r="I10" s="171">
        <f>+bendras!P35</f>
        <v>0</v>
      </c>
      <c r="J10" s="170">
        <f>+bendras!Q35</f>
        <v>0</v>
      </c>
      <c r="K10" s="171">
        <f>+bendras!P43</f>
        <v>0</v>
      </c>
      <c r="L10" s="170">
        <f>+bendras!Q43</f>
        <v>0</v>
      </c>
    </row>
    <row r="11" spans="1:12" ht="80.25" customHeight="1">
      <c r="A11" s="147" t="s">
        <v>15</v>
      </c>
      <c r="B11" s="148" t="s">
        <v>16</v>
      </c>
      <c r="C11" s="169" t="str">
        <f>+bendras!P12</f>
        <v>From 18/02/2019
ENVIRONMENTAL AND HUMAN SAFETY
lecturer Aušra Stravinskienė</v>
      </c>
      <c r="D11" s="170" t="str">
        <f>+bendras!Q12</f>
        <v>209*</v>
      </c>
      <c r="E11" s="171">
        <f>+bendras!P20</f>
        <v>0</v>
      </c>
      <c r="F11" s="170">
        <f>+bendras!Q20</f>
        <v>0</v>
      </c>
      <c r="G11" s="171">
        <f>+bendras!P28</f>
        <v>0</v>
      </c>
      <c r="H11" s="170">
        <f>+bendras!Q28</f>
        <v>0</v>
      </c>
      <c r="I11" s="171">
        <f>+bendras!P36</f>
        <v>0</v>
      </c>
      <c r="J11" s="170">
        <f>+bendras!Q36</f>
        <v>0</v>
      </c>
      <c r="K11" s="171">
        <f>+bendras!P44</f>
        <v>0</v>
      </c>
      <c r="L11" s="170">
        <f>+bendras!Q44</f>
        <v>0</v>
      </c>
    </row>
    <row r="12" spans="1:12" ht="89.25" customHeight="1">
      <c r="A12" s="147" t="s">
        <v>17</v>
      </c>
      <c r="B12" s="148" t="s">
        <v>18</v>
      </c>
      <c r="C12" s="169" t="str">
        <f>+bendras!P13</f>
        <v>From 18/02/2019
ENVIRONMENTAL AND HUMAN SAFETY
lecturer Aušra Stravinskienė</v>
      </c>
      <c r="D12" s="170" t="str">
        <f>+bendras!Q13</f>
        <v>209*</v>
      </c>
      <c r="E12" s="171">
        <f>+bendras!P21</f>
        <v>0</v>
      </c>
      <c r="F12" s="170">
        <f>+bendras!Q21</f>
        <v>0</v>
      </c>
      <c r="G12" s="171">
        <f>+bendras!P29</f>
        <v>0</v>
      </c>
      <c r="H12" s="170">
        <f>+bendras!Q29</f>
        <v>0</v>
      </c>
      <c r="I12" s="171">
        <f>+bendras!P37</f>
        <v>0</v>
      </c>
      <c r="J12" s="170">
        <f>+bendras!Q37</f>
        <v>0</v>
      </c>
      <c r="K12" s="171">
        <f>+bendras!P45</f>
        <v>0</v>
      </c>
      <c r="L12" s="170">
        <f>+bendras!Q45</f>
        <v>0</v>
      </c>
    </row>
    <row r="13" spans="1:12" ht="101.25" customHeight="1">
      <c r="A13" s="147" t="s">
        <v>19</v>
      </c>
      <c r="B13" s="148" t="s">
        <v>20</v>
      </c>
      <c r="C13" s="169">
        <f>+bendras!P14</f>
        <v>0</v>
      </c>
      <c r="D13" s="170">
        <f>+bendras!Q14</f>
        <v>0</v>
      </c>
      <c r="E13" s="171" t="str">
        <f>+bendras!P22</f>
        <v> 12/02/2019                                   12/03/2019 (209*) 
ENVIRONMENTAL AND HUMAN SAFETY
lecturer Aušra Stravinskienė</v>
      </c>
      <c r="F13" s="170" t="str">
        <f>+bendras!Q22</f>
        <v>109* </v>
      </c>
      <c r="G13" s="171" t="str">
        <f>+bendras!P30</f>
        <v>06/03/2019                                            20/03/2019                                       27/03/2019 (209*)
ENVIRONMENTAL AND HUMAN SAFETY
lecturer Aušra Stravinskienė</v>
      </c>
      <c r="H13" s="170" t="str">
        <f>+bendras!Q30</f>
        <v>107* </v>
      </c>
      <c r="I13" s="171">
        <f>+bendras!P38</f>
        <v>0</v>
      </c>
      <c r="J13" s="170">
        <f>+bendras!Q38</f>
        <v>0</v>
      </c>
      <c r="K13" s="171">
        <f>+bendras!P46</f>
        <v>0</v>
      </c>
      <c r="L13" s="170">
        <f>+bendras!Q46</f>
        <v>0</v>
      </c>
    </row>
    <row r="14" spans="1:12" ht="72.75" customHeight="1">
      <c r="A14" s="151" t="s">
        <v>21</v>
      </c>
      <c r="B14" s="152" t="s">
        <v>22</v>
      </c>
      <c r="C14" s="169">
        <f>+bendras!P15</f>
        <v>0</v>
      </c>
      <c r="D14" s="170">
        <f>+bendras!Q15</f>
        <v>0</v>
      </c>
      <c r="E14" s="171" t="str">
        <f>+bendras!P23</f>
        <v> 12/02/2019                                   12/03/2019 (209*) 
ENVIRONMENTAL AND HUMAN SAFETY
lecturer Aušra Stravinskienė</v>
      </c>
      <c r="F14" s="170" t="str">
        <f>+bendras!Q23</f>
        <v>109* </v>
      </c>
      <c r="G14" s="171" t="str">
        <f>+bendras!P31</f>
        <v>06/03/2019                                        20/03/2019                                       27/03/2019 (209*)
ENVIRONMENTAL AND HUMAN SAFETY
lecturer Aušra Stravinskienė</v>
      </c>
      <c r="H14" s="170" t="str">
        <f>+bendras!Q31</f>
        <v>107* </v>
      </c>
      <c r="I14" s="171">
        <f>+bendras!P39</f>
        <v>0</v>
      </c>
      <c r="J14" s="170">
        <f>+bendras!Q39</f>
        <v>0</v>
      </c>
      <c r="K14" s="171">
        <f>+bendras!P47</f>
        <v>0</v>
      </c>
      <c r="L14" s="170">
        <f>+bendras!Q47</f>
        <v>0</v>
      </c>
    </row>
    <row r="15" spans="1:48" s="164" customFormat="1" ht="12" customHeight="1">
      <c r="A15" s="226"/>
      <c r="B15" s="227"/>
      <c r="C15" s="228"/>
      <c r="D15" s="228"/>
      <c r="E15" s="178"/>
      <c r="F15" s="229"/>
      <c r="G15" s="178"/>
      <c r="H15" s="229"/>
      <c r="I15" s="178"/>
      <c r="J15" s="229"/>
      <c r="K15" s="178"/>
      <c r="L15" s="179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</row>
    <row r="16" spans="4:12" s="230" customFormat="1" ht="12.75">
      <c r="D16" s="231"/>
      <c r="F16" s="231"/>
      <c r="H16" s="231"/>
      <c r="J16" s="231"/>
      <c r="L16" s="231"/>
    </row>
    <row r="17" spans="3:9" ht="16.5" thickBot="1">
      <c r="C17" s="180" t="s">
        <v>30</v>
      </c>
      <c r="D17" s="181"/>
      <c r="E17" s="181"/>
      <c r="F17" s="181"/>
      <c r="I17" s="225" t="s">
        <v>42</v>
      </c>
    </row>
    <row r="18" spans="9:12" ht="15.75" customHeight="1">
      <c r="I18" s="427"/>
      <c r="J18" s="428"/>
      <c r="K18" s="428"/>
      <c r="L18" s="429"/>
    </row>
    <row r="19" spans="5:12" ht="15">
      <c r="E19" s="204" t="s">
        <v>43</v>
      </c>
      <c r="I19" s="425"/>
      <c r="J19" s="365"/>
      <c r="K19" s="365"/>
      <c r="L19" s="367"/>
    </row>
    <row r="20" spans="5:12" ht="15">
      <c r="E20" s="204" t="s">
        <v>44</v>
      </c>
      <c r="I20" s="363"/>
      <c r="J20" s="365"/>
      <c r="K20" s="365"/>
      <c r="L20" s="367"/>
    </row>
    <row r="21" spans="9:12" ht="12.75">
      <c r="I21" s="363"/>
      <c r="J21" s="365"/>
      <c r="K21" s="365"/>
      <c r="L21" s="367"/>
    </row>
    <row r="22" spans="5:12" ht="21" customHeight="1">
      <c r="E22" s="209" t="s">
        <v>54</v>
      </c>
      <c r="I22" s="425"/>
      <c r="J22" s="365"/>
      <c r="K22" s="365"/>
      <c r="L22" s="367"/>
    </row>
    <row r="23" spans="9:12" ht="13.5" customHeight="1">
      <c r="I23" s="425"/>
      <c r="J23" s="365"/>
      <c r="K23" s="365"/>
      <c r="L23" s="367"/>
    </row>
    <row r="24" spans="9:12" ht="12.75">
      <c r="I24" s="369"/>
      <c r="J24" s="409"/>
      <c r="K24" s="409"/>
      <c r="L24" s="377"/>
    </row>
    <row r="25" spans="9:12" ht="12.75">
      <c r="I25" s="363"/>
      <c r="J25" s="365"/>
      <c r="K25" s="365"/>
      <c r="L25" s="367"/>
    </row>
    <row r="26" spans="9:12" ht="12.75">
      <c r="I26" s="423"/>
      <c r="J26" s="424"/>
      <c r="K26" s="424"/>
      <c r="L26" s="400"/>
    </row>
    <row r="27" spans="9:12" ht="12.75">
      <c r="I27" s="423"/>
      <c r="J27" s="424"/>
      <c r="K27" s="424"/>
      <c r="L27" s="400"/>
    </row>
    <row r="28" spans="9:12" ht="12.75" customHeight="1">
      <c r="I28" s="390"/>
      <c r="J28" s="409"/>
      <c r="K28" s="409"/>
      <c r="L28" s="377"/>
    </row>
    <row r="29" spans="9:12" ht="15.75" customHeight="1">
      <c r="I29" s="389"/>
      <c r="J29" s="430"/>
      <c r="K29" s="430"/>
      <c r="L29" s="376"/>
    </row>
    <row r="30" spans="9:12" ht="12.75" customHeight="1">
      <c r="I30" s="363"/>
      <c r="J30" s="365"/>
      <c r="K30" s="365"/>
      <c r="L30" s="367"/>
    </row>
    <row r="31" spans="9:12" ht="12.75" customHeight="1">
      <c r="I31" s="363"/>
      <c r="J31" s="365"/>
      <c r="K31" s="365"/>
      <c r="L31" s="367"/>
    </row>
    <row r="32" spans="9:12" ht="24.75" customHeight="1">
      <c r="I32" s="298"/>
      <c r="J32" s="378"/>
      <c r="K32" s="379"/>
      <c r="L32" s="299"/>
    </row>
    <row r="33" spans="9:12" ht="15.75" customHeight="1">
      <c r="I33" s="410"/>
      <c r="J33" s="365"/>
      <c r="K33" s="365"/>
      <c r="L33" s="367"/>
    </row>
    <row r="34" spans="9:12" ht="15.75" customHeight="1" thickBot="1">
      <c r="I34" s="426"/>
      <c r="J34" s="366"/>
      <c r="K34" s="366"/>
      <c r="L34" s="368"/>
    </row>
  </sheetData>
  <sheetProtection selectLockedCells="1" selectUnlockedCells="1"/>
  <mergeCells count="27">
    <mergeCell ref="I33:I34"/>
    <mergeCell ref="J33:K34"/>
    <mergeCell ref="L33:L34"/>
    <mergeCell ref="E5:I5"/>
    <mergeCell ref="E6:J6"/>
    <mergeCell ref="I18:I19"/>
    <mergeCell ref="J18:K19"/>
    <mergeCell ref="L18:L19"/>
    <mergeCell ref="I28:I29"/>
    <mergeCell ref="J28:K29"/>
    <mergeCell ref="L26:L27"/>
    <mergeCell ref="I30:I31"/>
    <mergeCell ref="J30:K31"/>
    <mergeCell ref="L30:L31"/>
    <mergeCell ref="I22:I23"/>
    <mergeCell ref="J22:K23"/>
    <mergeCell ref="L22:L23"/>
    <mergeCell ref="J32:K32"/>
    <mergeCell ref="L28:L29"/>
    <mergeCell ref="I20:I21"/>
    <mergeCell ref="J20:K21"/>
    <mergeCell ref="I24:I25"/>
    <mergeCell ref="J24:K25"/>
    <mergeCell ref="L24:L25"/>
    <mergeCell ref="L20:L21"/>
    <mergeCell ref="I26:I27"/>
    <mergeCell ref="J26:K27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Studentas</dc:creator>
  <cp:keywords/>
  <dc:description/>
  <cp:lastModifiedBy>Kristina Kuznecovaite</cp:lastModifiedBy>
  <cp:lastPrinted>2019-02-01T10:47:15Z</cp:lastPrinted>
  <dcterms:created xsi:type="dcterms:W3CDTF">2017-11-30T14:33:21Z</dcterms:created>
  <dcterms:modified xsi:type="dcterms:W3CDTF">2019-02-22T08:28:41Z</dcterms:modified>
  <cp:category/>
  <cp:version/>
  <cp:contentType/>
  <cp:contentStatus/>
</cp:coreProperties>
</file>